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0" yWindow="0" windowWidth="22365" windowHeight="9195"/>
  </bookViews>
  <sheets>
    <sheet name="Раздел 1" sheetId="1" r:id="rId1"/>
    <sheet name="Раздел 2" sheetId="7" r:id="rId2"/>
  </sheets>
  <definedNames>
    <definedName name="_xlnm.Print_Titles" localSheetId="0">'Раздел 1'!$29:$32</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D104" i="1" l="1"/>
  <c r="BL38" i="1"/>
  <c r="BL35" i="1" s="1"/>
  <c r="BD38" i="1"/>
  <c r="BD35" i="1" s="1"/>
  <c r="AV38" i="1"/>
  <c r="AV35" i="1" s="1"/>
  <c r="L23" i="7"/>
  <c r="L22" i="7" s="1"/>
  <c r="L7" i="7" s="1"/>
  <c r="N23" i="7"/>
  <c r="N22" i="7" s="1"/>
  <c r="M23" i="7"/>
  <c r="M22" i="7" s="1"/>
  <c r="M43" i="7" l="1"/>
  <c r="M46" i="7" s="1"/>
  <c r="N43" i="7"/>
  <c r="N47" i="7" s="1"/>
  <c r="M7" i="7"/>
  <c r="N7" i="7"/>
  <c r="M11" i="7"/>
  <c r="N11" i="7"/>
  <c r="L11" i="7"/>
  <c r="BL104" i="1"/>
  <c r="AV104" i="1"/>
  <c r="BD70" i="1"/>
  <c r="BD69" i="1" s="1"/>
  <c r="BL70" i="1"/>
  <c r="AV70" i="1"/>
  <c r="AV69" i="1" l="1"/>
  <c r="BL69" i="1"/>
  <c r="L43" i="7"/>
  <c r="L45" i="7" s="1"/>
</calcChain>
</file>

<file path=xl/sharedStrings.xml><?xml version="1.0" encoding="utf-8"?>
<sst xmlns="http://schemas.openxmlformats.org/spreadsheetml/2006/main" count="439" uniqueCount="277">
  <si>
    <t>3.</t>
  </si>
  <si>
    <t>в том числе по годам начала закупки:</t>
  </si>
  <si>
    <t>1.4.1</t>
  </si>
  <si>
    <t>(уполномоченное лицо)</t>
  </si>
  <si>
    <t>и плановый период</t>
  </si>
  <si>
    <t>Коды</t>
  </si>
  <si>
    <t>от "</t>
  </si>
  <si>
    <t>"</t>
  </si>
  <si>
    <t>Дата</t>
  </si>
  <si>
    <t xml:space="preserve">Орган, осуществляющий 
функции и полномочия учредителя </t>
  </si>
  <si>
    <t xml:space="preserve">Учреждение </t>
  </si>
  <si>
    <t>глава по БК</t>
  </si>
  <si>
    <t>ИНН</t>
  </si>
  <si>
    <t>КПП</t>
  </si>
  <si>
    <t>по ОКЕИ</t>
  </si>
  <si>
    <t xml:space="preserve">Утверждаю </t>
  </si>
  <si>
    <t>(подпись)</t>
  </si>
  <si>
    <t>(расшифровка подписи)</t>
  </si>
  <si>
    <t xml:space="preserve"> г.</t>
  </si>
  <si>
    <t xml:space="preserve">Сумма </t>
  </si>
  <si>
    <t>в том числе:</t>
  </si>
  <si>
    <t xml:space="preserve">доходы от оказания услуг, работ, компенсации затрат учреждений, всего </t>
  </si>
  <si>
    <t xml:space="preserve">субсидии на осуществление капитальных вложений </t>
  </si>
  <si>
    <t xml:space="preserve">доходы от операций с активами, всего </t>
  </si>
  <si>
    <t>из них:</t>
  </si>
  <si>
    <t xml:space="preserve">прочие выплаты персоналу, в том числе компенсационного характера </t>
  </si>
  <si>
    <t xml:space="preserve">иные выплаты, за исключением фонда оплаты труда учреждения, для выполнения отдельных полномочий </t>
  </si>
  <si>
    <t xml:space="preserve">иные выплаты военнослужащим и сотрудникам, имеющим специальные звания </t>
  </si>
  <si>
    <t xml:space="preserve">выплата стипендий, осуществление иных расходов на социальную поддержку обучающихся за счет средств стипендиального фонда </t>
  </si>
  <si>
    <t xml:space="preserve">иные налоги (включаемые в состав расходов) в бюджеты бюджетной системы Российской Федерации, а также государственная пошлина </t>
  </si>
  <si>
    <t xml:space="preserve">уплата штрафов (в том числе административных), пеней, иных платежей </t>
  </si>
  <si>
    <t xml:space="preserve">безвозмездные перечисления организациям и физическим лицам, всего </t>
  </si>
  <si>
    <t xml:space="preserve">взносы в международные организации </t>
  </si>
  <si>
    <t xml:space="preserve">исполнение судебных актов Российской Федерации и мировых соглашений по возмещению вреда, причиненного в результате деятельности учреждения </t>
  </si>
  <si>
    <t>0001</t>
  </si>
  <si>
    <t>0002</t>
  </si>
  <si>
    <t>в том числе по году начала закупки:</t>
  </si>
  <si>
    <t>г.</t>
  </si>
  <si>
    <t>по Сводному реестру</t>
  </si>
  <si>
    <t xml:space="preserve">Раздел 1. Поступления и выплаты </t>
  </si>
  <si>
    <t xml:space="preserve">на 20 </t>
  </si>
  <si>
    <t xml:space="preserve">текущий финансовый год </t>
  </si>
  <si>
    <t xml:space="preserve">x </t>
  </si>
  <si>
    <t xml:space="preserve">безвозмездные денежные поступления, всего </t>
  </si>
  <si>
    <t xml:space="preserve">целевые субсидии </t>
  </si>
  <si>
    <t xml:space="preserve">на выплаты персоналу, всего </t>
  </si>
  <si>
    <t xml:space="preserve">социальные и иные выплаты населению, всего </t>
  </si>
  <si>
    <t xml:space="preserve">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 </t>
  </si>
  <si>
    <t xml:space="preserve">уплата налогов, сборов и иных платежей, всего </t>
  </si>
  <si>
    <t xml:space="preserve">налог на имущество организаций и земельный налог </t>
  </si>
  <si>
    <t xml:space="preserve">платежи в целях обеспечения реализации соглашений с правительствами иностранных государств и международными организациями </t>
  </si>
  <si>
    <t xml:space="preserve">Код строки               </t>
  </si>
  <si>
    <t xml:space="preserve">Наименование показателя                                                                                        </t>
  </si>
  <si>
    <t xml:space="preserve">первый год планового 
периода </t>
  </si>
  <si>
    <t xml:space="preserve">второй год планового 
периода </t>
  </si>
  <si>
    <t xml:space="preserve">за  пределами планового 
периода     </t>
  </si>
  <si>
    <t xml:space="preserve">пособия, компенсации и иные социальные выплаты гражданам, кроме публичных нормативных обязательств </t>
  </si>
  <si>
    <t>383</t>
  </si>
  <si>
    <t>(рекомендуемый образец)</t>
  </si>
  <si>
    <t xml:space="preserve">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 </t>
  </si>
  <si>
    <t xml:space="preserve">закупку товаров, работ, услуг в целях капитального ремонта государственного (муниципального) имущества </t>
  </si>
  <si>
    <t>Единица измерения: руб</t>
  </si>
  <si>
    <t>(наименование должностного лица)</t>
  </si>
  <si>
    <t>(наименование органа-учредителя (учреждения)</t>
  </si>
  <si>
    <t xml:space="preserve">План финансово-хозяйственной деятельности </t>
  </si>
  <si>
    <t>на 20</t>
  </si>
  <si>
    <t>год</t>
  </si>
  <si>
    <t>годов</t>
  </si>
  <si>
    <t xml:space="preserve">Вид документа </t>
  </si>
  <si>
    <r>
      <t xml:space="preserve"> г.</t>
    </r>
    <r>
      <rPr>
        <vertAlign val="superscript"/>
        <sz val="10"/>
        <rFont val="Times New Roman"/>
        <family val="1"/>
        <charset val="204"/>
      </rPr>
      <t>1</t>
    </r>
  </si>
  <si>
    <r>
      <t>(первичный - "0", уточненный - "1", "2", "3", "...")</t>
    </r>
    <r>
      <rPr>
        <vertAlign val="superscript"/>
        <sz val="8"/>
        <rFont val="Times New Roman"/>
        <family val="1"/>
        <charset val="204"/>
      </rPr>
      <t xml:space="preserve">2 </t>
    </r>
  </si>
  <si>
    <t xml:space="preserve">Приложение N 1
к Порядку составления и ведения планов финансово-хозяйственной деятельности 
федеральных бюджетных и автономных учреждений,
утвержденному приказом Министерства финансов Российской Федерации
от 17.08.2020 года N 168н </t>
  </si>
  <si>
    <t>Поступления, всего:</t>
  </si>
  <si>
    <t xml:space="preserve">доходы от собственности </t>
  </si>
  <si>
    <t xml:space="preserve">субсидии на финансовое обеспечение выполнения государственного задания за счет средств федерального бюджета </t>
  </si>
  <si>
    <t xml:space="preserve">от приносящей доход деятельности </t>
  </si>
  <si>
    <t xml:space="preserve">доходы от штрафов, пеней, иных сумм принудительного изъятия </t>
  </si>
  <si>
    <t xml:space="preserve">прочие доходы </t>
  </si>
  <si>
    <t xml:space="preserve">доходы от операций с нефинансовыми активами, всего </t>
  </si>
  <si>
    <t xml:space="preserve">доходы от выбытия основных средств </t>
  </si>
  <si>
    <t xml:space="preserve">доходы от выбытия нематериальных активов </t>
  </si>
  <si>
    <t xml:space="preserve">доходы от выбытия непроизведенных активов </t>
  </si>
  <si>
    <t xml:space="preserve">доходы от выбытия материальных запасов </t>
  </si>
  <si>
    <t xml:space="preserve">поступления от операций с финансовыми активами, всего </t>
  </si>
  <si>
    <t>поступление средств от реализации векселей, облигаций и иных ценных бумаг (кроме акций)</t>
  </si>
  <si>
    <t xml:space="preserve">поступления от продажи акций и иных форм участия в капитале, находящихся в федеральной собственности </t>
  </si>
  <si>
    <t xml:space="preserve">возврат денежных средств с иных финансовых активов, в том числе со счетов управляющих компаний </t>
  </si>
  <si>
    <t xml:space="preserve">увеличение остатков денежных средств </t>
  </si>
  <si>
    <t xml:space="preserve">поступление средств от погашения предоставленных ранее ссуд, кредитов </t>
  </si>
  <si>
    <t>получение ссуд, кредитов (заимствований)</t>
  </si>
  <si>
    <t xml:space="preserve">оплата труда </t>
  </si>
  <si>
    <t xml:space="preserve">взносы по обязательному социальному страхованию на выплаты по оплате труда работников и иные выплаты работникам учреждений </t>
  </si>
  <si>
    <t xml:space="preserve">выплаты военнослужащим и сотрудникам, имеющим специальные звания, зависящие от размера денежного довольствия </t>
  </si>
  <si>
    <t xml:space="preserve">взносы на обязательное социальное страхование в части выплат персоналу, подлежащих обложению страховыми взносами </t>
  </si>
  <si>
    <t xml:space="preserve">приобретение товаров, работ, услуг в пользу граждан в целях их социального обеспечения </t>
  </si>
  <si>
    <t xml:space="preserve">иные выплаты населению </t>
  </si>
  <si>
    <t xml:space="preserve">гранты, предоставляемые бюджетным учреждениям </t>
  </si>
  <si>
    <t xml:space="preserve">гранты, предоставляемые автономным учреждениям </t>
  </si>
  <si>
    <t>гранты, предоставляемые иным некоммерческим организациям (за исключением бюджетных и автономных учреждений)</t>
  </si>
  <si>
    <t xml:space="preserve">гранты юридическим лицам (кроме некоммерческих организаций), индивидуальным предпринимателям </t>
  </si>
  <si>
    <t xml:space="preserve">прочие выплаты (кроме выплат на закупку товаров, работ, услуг), всего </t>
  </si>
  <si>
    <t xml:space="preserve">исполнение судебных актов судебных органов иностранных государств, международных судов и арбитражей, мировых соглашений, заключенных в рамках судебных процессов в судебных органах иностранных государств, в международных судах и арбитражах </t>
  </si>
  <si>
    <t xml:space="preserve">прочую закупку товаров, работ и услуг </t>
  </si>
  <si>
    <t xml:space="preserve">закупку энергетических ресурсов </t>
  </si>
  <si>
    <t xml:space="preserve">приобретение объектов недвижимого имущества </t>
  </si>
  <si>
    <t xml:space="preserve">строительство (реконструкция) объектов недвижимого имущества </t>
  </si>
  <si>
    <t xml:space="preserve">уменьшение остатков денежных средств </t>
  </si>
  <si>
    <t>вложение денежных средств в векселя, облигации и иные ценные бумаги (кроме акций)</t>
  </si>
  <si>
    <t xml:space="preserve">вложение денежных средств в акции и иные финансовые инструменты </t>
  </si>
  <si>
    <t>предоставление ссуд, кредитов (заимствований)</t>
  </si>
  <si>
    <t>возврат ссуд, кредитов (заимствований)</t>
  </si>
  <si>
    <t xml:space="preserve">гранты, гранты в форме субсидий, пожертвования, иные безвозмездные 
перечисления от физических и юридических лиц, в том числе иностранных 
организаций </t>
  </si>
  <si>
    <t xml:space="preserve">денежное довольствие военнослужащих и сотрудников, имеющих специальные 
звания </t>
  </si>
  <si>
    <t xml:space="preserve">закупку научно-исследовательских, опытно-конструкторских и технологических 
работ </t>
  </si>
  <si>
    <t xml:space="preserve">капитальные вложения в объекты государственной (муниципальной) собственности, 
всего </t>
  </si>
  <si>
    <t>по строкам 1100-1600 - коды аналитической группы подвида доходов бюджетов классификации доходов бюджетов;</t>
  </si>
  <si>
    <t>по строкам 1710-1740 -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</si>
  <si>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</si>
  <si>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4000-4060 - коды аналитической группы вида источников финансирования дефицитов бюджетов классификации источников финансирования дефицитов бюджетов.</t>
  </si>
  <si>
    <r>
      <t>1</t>
    </r>
    <r>
      <rPr>
        <sz val="8"/>
        <color indexed="8"/>
        <rFont val="Times New Roman"/>
        <family val="1"/>
        <charset val="204"/>
      </rPr>
      <t xml:space="preserve">  Указывается дата вступления в силу Плана (изменений в План).</t>
    </r>
  </si>
  <si>
    <r>
      <t xml:space="preserve"> </t>
    </r>
    <r>
      <rPr>
        <vertAlign val="superscript"/>
        <sz val="8"/>
        <color indexed="8"/>
        <rFont val="Times New Roman"/>
        <family val="1"/>
        <charset val="204"/>
      </rPr>
      <t>2</t>
    </r>
    <r>
      <rPr>
        <sz val="8"/>
        <color indexed="8"/>
        <rFont val="Times New Roman"/>
        <family val="1"/>
        <charset val="204"/>
      </rPr>
      <t xml:space="preserve"> При представлении уточненного Плана указывается номер очередного внесения изменения в приложение (например, "1", "2", "3", "...").</t>
    </r>
  </si>
  <si>
    <r>
      <t xml:space="preserve">3 </t>
    </r>
    <r>
      <rPr>
        <sz val="8"/>
        <color indexed="8"/>
        <rFont val="Times New Roman"/>
        <family val="1"/>
        <charset val="204"/>
      </rPr>
      <t>В графе 3 отражаются:</t>
    </r>
  </si>
  <si>
    <r>
      <t>4</t>
    </r>
    <r>
      <rPr>
        <sz val="8"/>
        <color indexed="8"/>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</si>
  <si>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5</t>
    </r>
    <r>
      <rPr>
        <sz val="8"/>
        <color indexed="8"/>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</si>
  <si>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8</t>
    </r>
    <r>
      <rPr>
        <sz val="8"/>
        <color indexed="8"/>
        <rFont val="Times New Roman"/>
        <family val="1"/>
        <charset val="204"/>
      </rPr>
      <t xml:space="preserve"> Показатель отражается со знаком "минус".</t>
    </r>
  </si>
  <si>
    <r>
      <t>9</t>
    </r>
    <r>
      <rPr>
        <sz val="8"/>
        <color indexed="8"/>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</si>
  <si>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t xml:space="preserve">закупку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</si>
  <si>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1.3.1.</t>
  </si>
  <si>
    <t>1.3.2.</t>
  </si>
  <si>
    <t>1.4.</t>
  </si>
  <si>
    <t>1.4.1.1.</t>
  </si>
  <si>
    <t>1.4.1.2.</t>
  </si>
  <si>
    <t>1.4.2.</t>
  </si>
  <si>
    <t>1.4.2.2.</t>
  </si>
  <si>
    <t>1.4.3.</t>
  </si>
  <si>
    <t>1.4.4.</t>
  </si>
  <si>
    <t>1.4.4.1.</t>
  </si>
  <si>
    <t>1.4.4.2.</t>
  </si>
  <si>
    <t>1.4.5.</t>
  </si>
  <si>
    <t>1.4.5.1.</t>
  </si>
  <si>
    <t>1.4.5.2.</t>
  </si>
  <si>
    <t>2.</t>
  </si>
  <si>
    <t>и 20</t>
  </si>
  <si>
    <t>х</t>
  </si>
  <si>
    <r>
      <t>6</t>
    </r>
    <r>
      <rPr>
        <sz val="8"/>
        <color indexed="8"/>
        <rFont val="Times New Roman"/>
        <family val="1"/>
        <charset val="204"/>
      </rPr>
      <t xml:space="preserve"> По строке 1720 отражается поступление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по юридическому лицу, содержащем сводные показатели Плана, не формируется.</t>
    </r>
  </si>
  <si>
    <r>
      <t>10</t>
    </r>
    <r>
      <rPr>
        <sz val="8"/>
        <color indexed="8"/>
        <rFont val="Times New Roman"/>
        <family val="1"/>
        <charset val="204"/>
      </rPr>
      <t xml:space="preserve"> По строке 4020 отражается выбытие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по юридическому лицу, содержащем сводные показатели Плана не формируется.</t>
    </r>
  </si>
  <si>
    <t>1.1.</t>
  </si>
  <si>
    <t>1.2.</t>
  </si>
  <si>
    <t>1.3.</t>
  </si>
  <si>
    <r>
      <t>Раздел 2. Сведения по выплатам на закупку товаров, работ, услуг</t>
    </r>
    <r>
      <rPr>
        <vertAlign val="superscript"/>
        <sz val="14"/>
        <rFont val="Times New Roman"/>
        <family val="1"/>
        <charset val="204"/>
      </rPr>
      <t>11</t>
    </r>
  </si>
  <si>
    <t>№ 
пункта, подпункта</t>
  </si>
  <si>
    <t>Наименование показателя</t>
  </si>
  <si>
    <t>Коды 
строк</t>
  </si>
  <si>
    <t>Год начала закупки</t>
  </si>
  <si>
    <t>за пределами  планового периода</t>
  </si>
  <si>
    <t>4</t>
  </si>
  <si>
    <t>5</t>
  </si>
  <si>
    <t>6</t>
  </si>
  <si>
    <t>7</t>
  </si>
  <si>
    <t>8</t>
  </si>
  <si>
    <t>9</t>
  </si>
  <si>
    <t>260000</t>
  </si>
  <si>
    <r>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2022, № 29, ст. 5239)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2022, № 29, ст. 5239) 
(далее – Федеральный закон № 223-ФЗ)</t>
    </r>
    <r>
      <rPr>
        <vertAlign val="superscript"/>
        <sz val="12"/>
        <rFont val="Times New Roman"/>
        <family val="1"/>
        <charset val="204"/>
      </rPr>
      <t>15</t>
    </r>
  </si>
  <si>
    <t>261000</t>
  </si>
  <si>
    <r>
      <t>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r>
    <r>
      <rPr>
        <vertAlign val="superscript"/>
        <sz val="12"/>
        <rFont val="Times New Roman"/>
        <family val="1"/>
        <charset val="204"/>
      </rPr>
      <t>15</t>
    </r>
  </si>
  <si>
    <t>262000</t>
  </si>
  <si>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всего </t>
    </r>
    <r>
      <rPr>
        <vertAlign val="superscript"/>
        <sz val="12"/>
        <rFont val="Times New Roman"/>
        <family val="1"/>
        <charset val="204"/>
      </rPr>
      <t>16</t>
    </r>
  </si>
  <si>
    <t>263000</t>
  </si>
  <si>
    <t>в том числе:
в соответствии с Федеральным законом № 44-ФЗ, всего</t>
  </si>
  <si>
    <t>263100</t>
  </si>
  <si>
    <r>
      <t>из них</t>
    </r>
    <r>
      <rPr>
        <vertAlign val="superscript"/>
        <sz val="12"/>
        <rFont val="Times New Roman"/>
        <family val="1"/>
        <charset val="204"/>
      </rPr>
      <t>12</t>
    </r>
    <r>
      <rPr>
        <sz val="12"/>
        <rFont val="Times New Roman"/>
        <family val="1"/>
        <charset val="204"/>
      </rPr>
      <t>:</t>
    </r>
  </si>
  <si>
    <r>
      <t>из них</t>
    </r>
    <r>
      <rPr>
        <vertAlign val="superscript"/>
        <sz val="12"/>
        <rFont val="Times New Roman"/>
        <family val="1"/>
        <charset val="204"/>
      </rPr>
      <t>13</t>
    </r>
    <r>
      <rPr>
        <sz val="12"/>
        <rFont val="Times New Roman"/>
        <family val="1"/>
        <charset val="204"/>
      </rPr>
      <t>:</t>
    </r>
  </si>
  <si>
    <t>в соответствии с Федеральным законом  № 223-ФЗ</t>
  </si>
  <si>
    <t>263200</t>
  </si>
  <si>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всего </t>
    </r>
    <r>
      <rPr>
        <vertAlign val="superscript"/>
        <sz val="12"/>
        <rFont val="Times New Roman"/>
        <family val="1"/>
        <charset val="204"/>
      </rPr>
      <t>16</t>
    </r>
  </si>
  <si>
    <t>264000</t>
  </si>
  <si>
    <t>в том числе:
за счет субсидий, предоставляемых  на финансовое обеспечение выполнения государственного задания, всего</t>
  </si>
  <si>
    <t>264100</t>
  </si>
  <si>
    <t xml:space="preserve">в том числе:
в соответствии с Федеральным законом № 44-ФЗ </t>
  </si>
  <si>
    <t>264110</t>
  </si>
  <si>
    <r>
      <t>в соответствии с Федеральным законом  № 223-ФЗ</t>
    </r>
    <r>
      <rPr>
        <vertAlign val="superscript"/>
        <sz val="12"/>
        <rFont val="Times New Roman"/>
        <family val="1"/>
        <charset val="204"/>
      </rPr>
      <t>17</t>
    </r>
  </si>
  <si>
    <t>264120</t>
  </si>
  <si>
    <r>
      <t>за счет субсидий, предоставляемых в соответствии с абзацем вторым пункта 1 статьи 78</t>
    </r>
    <r>
      <rPr>
        <vertAlign val="superscript"/>
        <sz val="12"/>
        <rFont val="Times New Roman"/>
        <family val="1"/>
        <charset val="204"/>
      </rPr>
      <t>1</t>
    </r>
    <r>
      <rPr>
        <sz val="12"/>
        <rFont val="Times New Roman"/>
        <family val="1"/>
        <charset val="204"/>
      </rPr>
      <t xml:space="preserve"> Бюджетного кодекса Российской Федерации, всего</t>
    </r>
  </si>
  <si>
    <t>264200</t>
  </si>
  <si>
    <t>1.4.2.1</t>
  </si>
  <si>
    <t>264210</t>
  </si>
  <si>
    <t>264220</t>
  </si>
  <si>
    <r>
      <t>за счет субсидий, предоставляемых на осуществление капитальных вложений</t>
    </r>
    <r>
      <rPr>
        <vertAlign val="superscript"/>
        <sz val="12"/>
        <rFont val="Times New Roman"/>
        <family val="1"/>
        <charset val="204"/>
      </rPr>
      <t>18</t>
    </r>
  </si>
  <si>
    <t>264300</t>
  </si>
  <si>
    <t>за счет средств обязательного медицинского страхования, всего</t>
  </si>
  <si>
    <t>264400</t>
  </si>
  <si>
    <t>264410</t>
  </si>
  <si>
    <t>264420</t>
  </si>
  <si>
    <t>за счет прочих источников финансового обеспечения, всего</t>
  </si>
  <si>
    <t>264500</t>
  </si>
  <si>
    <t>в том числе:
в соответствии с Федеральным законом № 44-ФЗ</t>
  </si>
  <si>
    <t>264510</t>
  </si>
  <si>
    <t>264520</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</si>
  <si>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всего</t>
  </si>
  <si>
    <t>265000</t>
  </si>
  <si>
    <t>265100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</si>
  <si>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</si>
  <si>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266000</t>
  </si>
  <si>
    <t>266100</t>
  </si>
  <si>
    <t>Руководитель</t>
  </si>
  <si>
    <t>______________________    ____________       _______________________________</t>
  </si>
  <si>
    <t xml:space="preserve">             (должность)               (подпись)                  (расшифровка подписи)</t>
  </si>
  <si>
    <t xml:space="preserve">Исполнитель                                                </t>
  </si>
  <si>
    <t xml:space="preserve">             (должность)               (подпись)                           (телефон)</t>
  </si>
  <si>
    <t>________________________________________________________________</t>
  </si>
  <si>
    <r>
      <rPr>
        <vertAlign val="superscript"/>
        <sz val="8"/>
        <color theme="1"/>
        <rFont val="Times New Roman"/>
        <family val="1"/>
        <charset val="204"/>
      </rPr>
      <t>11</t>
    </r>
    <r>
      <rPr>
        <sz val="8"/>
        <color theme="1"/>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</si>
  <si>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rPr>
        <vertAlign val="superscript"/>
        <sz val="8"/>
        <rFont val="Times New Roman"/>
        <family val="1"/>
        <charset val="204"/>
      </rPr>
      <t>12</t>
    </r>
    <r>
      <rPr>
        <sz val="8"/>
        <rFont val="Times New Roman"/>
        <family val="1"/>
        <charset val="204"/>
      </rPr>
      <t xml:space="preserve"> В случаях, если учреждению предоставляются субсидия на иные цели, субсидия на осуществление капитальных вложений или гранты в форме субсидий в соответствии с абзацем первым пункта 4 статьи 78</t>
    </r>
    <r>
      <rPr>
        <vertAlign val="superscript"/>
        <sz val="8"/>
        <rFont val="Times New Roman"/>
        <family val="1"/>
        <charset val="204"/>
      </rPr>
      <t>1</t>
    </r>
    <r>
      <rPr>
        <sz val="8"/>
        <rFont val="Times New Roman"/>
        <family val="1"/>
        <charset val="204"/>
      </rPr>
      <t xml:space="preserve"> Бюджетного кодекса Российской Федерации (Собрание законодательства Российской Федерации, 1998, № 31, ст. 3823; 2013, № 52, ст. 6983; 2018, № 53, ст. 8430) в целях достижения результатов федерального проекта, в том числе входящего в состав соответствующего национального проекта (программы), показатели строк 263100, 264210, 264300 и 264510 Раздела 2 «Сведения по выплатам на закупку товаров, работ, услуг» Плана дополнительно детализируются по коду структурного элемента целевой статьи расходов (11 - 12 разряды кода классификации расходов бюджетов) и коду направления расходов целевой статьи расходов (13 - 17 разряды кода классификации расходов бюджетов).</t>
    </r>
  </si>
  <si>
    <r>
      <rPr>
        <vertAlign val="superscript"/>
        <sz val="8"/>
        <rFont val="Times New Roman"/>
        <family val="1"/>
        <charset val="204"/>
      </rPr>
      <t>13</t>
    </r>
    <r>
      <rPr>
        <sz val="8"/>
        <rFont val="Times New Roman"/>
        <family val="1"/>
        <charset val="204"/>
      </rPr>
      <t>Указывается уникальный код объекта капитального строительства, объекта недвижимого имущества.</t>
    </r>
  </si>
  <si>
    <r>
      <rPr>
        <vertAlign val="superscript"/>
        <sz val="8"/>
        <color theme="1"/>
        <rFont val="Times New Roman"/>
        <family val="1"/>
        <charset val="204"/>
      </rPr>
      <t xml:space="preserve">14 </t>
    </r>
    <r>
      <rPr>
        <sz val="8"/>
        <color theme="1"/>
        <rFont val="Times New Roman"/>
        <family val="1"/>
        <charset val="204"/>
      </rPr>
      <t xml:space="preserve">Плановые показатели выплат на закупку товаров, работ, услуг по строке 260000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261000 и 262000), а также по контрактам (договорам), заключаемым в соответствии с требованиями  законодательства Российской Федерации </t>
    </r>
    <r>
      <rPr>
        <sz val="8"/>
        <rFont val="Times New Roman"/>
        <family val="1"/>
        <charset val="204"/>
      </rPr>
      <t>и иных нормативных правовых актов</t>
    </r>
    <r>
      <rPr>
        <sz val="8"/>
        <color theme="1"/>
        <rFont val="Times New Roman"/>
        <family val="1"/>
        <charset val="204"/>
      </rPr>
      <t xml:space="preserve">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263000) и планируемым к заключению в соответствующем финансовом году (строка 264000).</t>
    </r>
  </si>
  <si>
    <r>
      <rPr>
        <vertAlign val="superscript"/>
        <sz val="8"/>
        <color theme="1"/>
        <rFont val="Times New Roman"/>
        <family val="1"/>
        <charset val="204"/>
      </rPr>
      <t>15</t>
    </r>
    <r>
      <rPr>
        <sz val="8"/>
        <color theme="1"/>
        <rFont val="Times New Roman"/>
        <family val="1"/>
        <charset val="204"/>
      </rPr>
      <t xml:space="preserve"> Указывается сумма контрактов (договоров) на закупку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</si>
  <si>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rPr>
        <vertAlign val="superscript"/>
        <sz val="8"/>
        <color theme="1"/>
        <rFont val="Times New Roman"/>
        <family val="1"/>
        <charset val="204"/>
      </rPr>
      <t>16</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</si>
  <si>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rPr>
        <vertAlign val="superscript"/>
        <sz val="8"/>
        <rFont val="Times New Roman"/>
        <family val="1"/>
        <charset val="204"/>
      </rPr>
      <t>17</t>
    </r>
    <r>
      <rPr>
        <sz val="8"/>
        <rFont val="Times New Roman"/>
        <family val="1"/>
        <charset val="204"/>
      </rPr>
      <t xml:space="preserve"> Федеральным государственным бюджетным учреждением показатель не формируется.</t>
    </r>
  </si>
  <si>
    <r>
      <rPr>
        <vertAlign val="superscript"/>
        <sz val="8"/>
        <color theme="1"/>
        <rFont val="Times New Roman"/>
        <family val="1"/>
        <charset val="204"/>
      </rPr>
      <t>18</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t>
    </r>
  </si>
  <si>
    <r>
      <rPr>
        <vertAlign val="superscript"/>
        <sz val="8"/>
        <color theme="1"/>
        <rFont val="Times New Roman"/>
        <family val="1"/>
        <charset val="204"/>
      </rPr>
      <t>19</t>
    </r>
    <r>
      <rPr>
        <sz val="8"/>
        <color theme="1"/>
        <rFont val="Times New Roman"/>
        <family val="1"/>
        <charset val="204"/>
      </rPr>
      <t xml:space="preserve"> Указывается дата подписания Плана руководителем (уполномоченным лицом) учреждения.</t>
    </r>
  </si>
  <si>
    <t>расходы на закупку товаров, работ, услуг, всего</t>
  </si>
  <si>
    <t>специальные расходы</t>
  </si>
  <si>
    <t>2800</t>
  </si>
  <si>
    <t>880</t>
  </si>
  <si>
    <t>по строкам 2000-2800 - коды видов расходов бюджетов классификации расходов бюджетов;</t>
  </si>
  <si>
    <t>0</t>
  </si>
  <si>
    <t>услуги связи</t>
  </si>
  <si>
    <t>263101</t>
  </si>
  <si>
    <t>263102</t>
  </si>
  <si>
    <t>коммунальные услуги</t>
  </si>
  <si>
    <t>работы, услуги по содержанию имущества</t>
  </si>
  <si>
    <t>263103</t>
  </si>
  <si>
    <t>263104</t>
  </si>
  <si>
    <t>прочие работы, услуги</t>
  </si>
  <si>
    <t>страхование</t>
  </si>
  <si>
    <t>263105</t>
  </si>
  <si>
    <t>263106</t>
  </si>
  <si>
    <t>увеличение стоимости прочих материальных запасов</t>
  </si>
  <si>
    <t>Директор</t>
  </si>
  <si>
    <t>Глава МО "Маниловск"</t>
  </si>
  <si>
    <t>Администрация МО "Маниловск"</t>
  </si>
  <si>
    <t>Н.Г. Исламутдинова</t>
  </si>
  <si>
    <r>
      <t>Код по       бюджетной       классификации Российской Федерации</t>
    </r>
    <r>
      <rPr>
        <vertAlign val="superscript"/>
        <sz val="9"/>
        <rFont val="Times New Roman"/>
        <family val="1"/>
        <charset val="204"/>
      </rPr>
      <t>3</t>
    </r>
    <r>
      <rPr>
        <sz val="9"/>
        <rFont val="Times New Roman"/>
        <family val="1"/>
        <charset val="204"/>
      </rPr>
      <t xml:space="preserve">           </t>
    </r>
  </si>
  <si>
    <r>
      <t>Остаток средств на начало текущего финансового года</t>
    </r>
    <r>
      <rPr>
        <vertAlign val="superscript"/>
        <sz val="9"/>
        <rFont val="Times New Roman"/>
        <family val="1"/>
        <charset val="204"/>
      </rPr>
      <t>4</t>
    </r>
  </si>
  <si>
    <r>
      <t>Остаток средств на конец текущего финансового года</t>
    </r>
    <r>
      <rPr>
        <vertAlign val="superscript"/>
        <sz val="9"/>
        <rFont val="Times New Roman"/>
        <family val="1"/>
        <charset val="204"/>
      </rPr>
      <t>4</t>
    </r>
  </si>
  <si>
    <r>
      <t>прочие поступления, всего</t>
    </r>
    <r>
      <rPr>
        <vertAlign val="superscript"/>
        <sz val="9"/>
        <rFont val="Times New Roman"/>
        <family val="1"/>
        <charset val="204"/>
      </rPr>
      <t>5</t>
    </r>
  </si>
  <si>
    <r>
      <t>поступление средств в рамках расчетов между головным учреждением и обособленным подразделением</t>
    </r>
    <r>
      <rPr>
        <vertAlign val="superscript"/>
        <sz val="9"/>
        <rFont val="Times New Roman"/>
        <family val="1"/>
        <charset val="204"/>
      </rPr>
      <t>6</t>
    </r>
  </si>
  <si>
    <r>
      <t>Выплаты, всего</t>
    </r>
    <r>
      <rPr>
        <sz val="9"/>
        <rFont val="Times New Roman"/>
        <family val="1"/>
        <charset val="204"/>
      </rPr>
      <t xml:space="preserve"> </t>
    </r>
  </si>
  <si>
    <r>
      <t>x</t>
    </r>
    <r>
      <rPr>
        <sz val="9"/>
        <rFont val="Times New Roman"/>
        <family val="1"/>
        <charset val="204"/>
      </rPr>
      <t xml:space="preserve"> </t>
    </r>
  </si>
  <si>
    <r>
      <t>Выплаты, уменьшающие доход, всего</t>
    </r>
    <r>
      <rPr>
        <b/>
        <vertAlign val="superscript"/>
        <sz val="9"/>
        <rFont val="Times New Roman"/>
        <family val="1"/>
        <charset val="204"/>
      </rPr>
      <t>8</t>
    </r>
  </si>
  <si>
    <r>
      <t>налог на прибыль</t>
    </r>
    <r>
      <rPr>
        <vertAlign val="superscript"/>
        <sz val="9"/>
        <rFont val="Times New Roman"/>
        <family val="1"/>
        <charset val="204"/>
      </rPr>
      <t>8</t>
    </r>
  </si>
  <si>
    <r>
      <t>налог на добавленную стоимость</t>
    </r>
    <r>
      <rPr>
        <vertAlign val="superscript"/>
        <sz val="9"/>
        <rFont val="Times New Roman"/>
        <family val="1"/>
        <charset val="204"/>
      </rPr>
      <t>8</t>
    </r>
  </si>
  <si>
    <r>
      <t>прочие налоги, уменьшающие доход</t>
    </r>
    <r>
      <rPr>
        <vertAlign val="superscript"/>
        <sz val="9"/>
        <rFont val="Times New Roman"/>
        <family val="1"/>
        <charset val="204"/>
      </rPr>
      <t>8</t>
    </r>
  </si>
  <si>
    <r>
      <t>Прочие выплаты, всего</t>
    </r>
    <r>
      <rPr>
        <b/>
        <vertAlign val="superscript"/>
        <sz val="9"/>
        <rFont val="Times New Roman"/>
        <family val="1"/>
        <charset val="204"/>
      </rPr>
      <t>9</t>
    </r>
  </si>
  <si>
    <r>
      <t>перечисление средств в рамках расчетов между головным учреждением и обособленным подразделением</t>
    </r>
    <r>
      <rPr>
        <vertAlign val="superscript"/>
        <sz val="9"/>
        <rFont val="Times New Roman"/>
        <family val="1"/>
        <charset val="204"/>
      </rPr>
      <t>10</t>
    </r>
  </si>
  <si>
    <r>
      <t xml:space="preserve">Код по бюджетной классификации Российской Федерации </t>
    </r>
    <r>
      <rPr>
        <vertAlign val="superscript"/>
        <sz val="11"/>
        <rFont val="Times New Roman"/>
        <family val="1"/>
        <charset val="204"/>
      </rPr>
      <t>12</t>
    </r>
  </si>
  <si>
    <r>
      <t>Уникальный код</t>
    </r>
    <r>
      <rPr>
        <vertAlign val="superscript"/>
        <sz val="11"/>
        <rFont val="Times New Roman"/>
        <family val="1"/>
        <charset val="204"/>
      </rPr>
      <t>13</t>
    </r>
  </si>
  <si>
    <r>
      <t>Выплаты на закупку товаров, работ, услуг, всего</t>
    </r>
    <r>
      <rPr>
        <vertAlign val="superscript"/>
        <sz val="12"/>
        <rFont val="Times New Roman"/>
        <family val="1"/>
        <charset val="204"/>
      </rPr>
      <t xml:space="preserve"> 14</t>
    </r>
  </si>
  <si>
    <t>25301185</t>
  </si>
  <si>
    <t>3851999240</t>
  </si>
  <si>
    <t>385101001</t>
  </si>
  <si>
    <t>253Щ1249</t>
  </si>
  <si>
    <t>130</t>
  </si>
  <si>
    <t>26</t>
  </si>
  <si>
    <t>2026</t>
  </si>
  <si>
    <t>27</t>
  </si>
  <si>
    <t>2027</t>
  </si>
  <si>
    <t>28</t>
  </si>
  <si>
    <t>06</t>
  </si>
  <si>
    <t>марта</t>
  </si>
  <si>
    <t>06.06.2026</t>
  </si>
  <si>
    <r>
      <t>на 20</t>
    </r>
    <r>
      <rPr>
        <b/>
        <i/>
        <sz val="11"/>
        <rFont val="Times New Roman"/>
        <family val="1"/>
        <charset val="204"/>
      </rPr>
      <t>26</t>
    </r>
    <r>
      <rPr>
        <sz val="11"/>
        <rFont val="Times New Roman"/>
        <family val="1"/>
        <charset val="204"/>
      </rPr>
      <t xml:space="preserve"> г.
(текущий  финансовый год)</t>
    </r>
  </si>
  <si>
    <r>
      <t>на 20</t>
    </r>
    <r>
      <rPr>
        <b/>
        <i/>
        <sz val="11"/>
        <rFont val="Times New Roman"/>
        <family val="1"/>
        <charset val="204"/>
      </rPr>
      <t>27</t>
    </r>
    <r>
      <rPr>
        <sz val="11"/>
        <rFont val="Times New Roman"/>
        <family val="1"/>
        <charset val="204"/>
      </rPr>
      <t xml:space="preserve"> г.
(первый год планового периода)</t>
    </r>
  </si>
  <si>
    <r>
      <t>на 20</t>
    </r>
    <r>
      <rPr>
        <b/>
        <i/>
        <sz val="11"/>
        <rFont val="Times New Roman"/>
        <family val="1"/>
        <charset val="204"/>
      </rPr>
      <t>28</t>
    </r>
    <r>
      <rPr>
        <sz val="11"/>
        <rFont val="Times New Roman"/>
        <family val="1"/>
        <charset val="204"/>
      </rPr>
      <t xml:space="preserve"> г.
(второй год планового периода)</t>
    </r>
  </si>
  <si>
    <t>2028</t>
  </si>
  <si>
    <r>
      <t>«06» марта 20</t>
    </r>
    <r>
      <rPr>
        <b/>
        <i/>
        <u/>
        <sz val="12"/>
        <rFont val="Times New Roman"/>
        <family val="1"/>
        <charset val="204"/>
      </rPr>
      <t>26</t>
    </r>
    <r>
      <rPr>
        <sz val="12"/>
        <rFont val="Times New Roman"/>
        <family val="1"/>
        <charset val="204"/>
      </rPr>
      <t xml:space="preserve"> г.</t>
    </r>
  </si>
  <si>
    <t>Е.М. Бахановская</t>
  </si>
  <si>
    <t>Муниципальное бюджетное учреждение культуры "Культурно-досуговый центр" МО "Маниловск"</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</si>
</sst>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 _₽"/>
    <numFmt numFmtId="165" formatCode="#,##0\ _₽;[Red]#,##0\ _₽"/>
    <numFmt numFmtId="166" formatCode="#,##0.00;[Red]#,##0.00"/>
    <numFmt numFmtId="167" formatCode="#,##0.00\ _₽"/>
  </numFmts>
  <fonts count="36" x14ac:knownFonts="1">
    <font>
      <sz val="11"/>
      <name val="Times New Roman"/>
      <charset val="204"/>
    </font>
    <font>
      <sz val="11"/>
      <name val="Times New Roman"/>
      <family val="1"/>
      <charset val="204"/>
    </font>
    <font>
      <sz val="10"/>
      <name val="Times New Roman"/>
      <family val="1"/>
      <charset val="204"/>
    </font>
    <font>
      <sz val="8"/>
      <name val="Times New Roman"/>
      <family val="1"/>
      <charset val="204"/>
    </font>
    <font>
      <sz val="9"/>
      <name val="Times New Roman"/>
      <family val="1"/>
      <charset val="204"/>
    </font>
    <font>
      <vertAlign val="superscript"/>
      <sz val="10"/>
      <name val="Times New Roman"/>
      <family val="1"/>
      <charset val="204"/>
    </font>
    <font>
      <b/>
      <sz val="10"/>
      <name val="Times New Roman"/>
      <family val="1"/>
      <charset val="204"/>
    </font>
    <font>
      <sz val="9"/>
      <color indexed="8"/>
      <name val="Times New Roman"/>
      <family val="1"/>
      <charset val="204"/>
    </font>
    <font>
      <sz val="12"/>
      <name val="Times New Roman"/>
      <family val="1"/>
      <charset val="204"/>
    </font>
    <font>
      <b/>
      <sz val="12"/>
      <name val="Times New Roman"/>
      <family val="1"/>
      <charset val="204"/>
    </font>
    <font>
      <vertAlign val="superscript"/>
      <sz val="8"/>
      <name val="Times New Roman"/>
      <family val="1"/>
      <charset val="204"/>
    </font>
    <font>
      <sz val="8"/>
      <color indexed="8"/>
      <name val="Times New Roman"/>
      <family val="1"/>
      <charset val="204"/>
    </font>
    <font>
      <vertAlign val="superscript"/>
      <sz val="8"/>
      <color indexed="8"/>
      <name val="Times New Roman"/>
      <family val="1"/>
      <charset val="204"/>
    </font>
    <font>
      <sz val="11"/>
      <color theme="1"/>
      <name val="Times New Roman"/>
      <family val="1"/>
      <charset val="204"/>
    </font>
    <font>
      <sz val="12"/>
      <color theme="1"/>
      <name val="Times New Roman"/>
      <family val="1"/>
      <charset val="204"/>
    </font>
    <font>
      <b/>
      <sz val="14"/>
      <name val="Times New Roman"/>
      <family val="1"/>
      <charset val="204"/>
    </font>
    <font>
      <vertAlign val="superscript"/>
      <sz val="14"/>
      <name val="Times New Roman"/>
      <family val="1"/>
      <charset val="204"/>
    </font>
    <font>
      <sz val="14"/>
      <name val="Calibri"/>
      <family val="2"/>
      <charset val="204"/>
      <scheme val="minor"/>
    </font>
    <font>
      <b/>
      <sz val="12"/>
      <color theme="1"/>
      <name val="Times New Roman"/>
      <family val="1"/>
      <charset val="204"/>
    </font>
    <font>
      <sz val="8"/>
      <color theme="1"/>
      <name val="Times New Roman"/>
      <family val="1"/>
      <charset val="204"/>
    </font>
    <font>
      <vertAlign val="superscript"/>
      <sz val="12"/>
      <name val="Times New Roman"/>
      <family val="1"/>
      <charset val="204"/>
    </font>
    <font>
      <i/>
      <sz val="12"/>
      <name val="Times New Roman"/>
      <family val="1"/>
      <charset val="204"/>
    </font>
    <font>
      <sz val="10"/>
      <name val="Arial Cyr"/>
      <family val="2"/>
      <charset val="204"/>
    </font>
    <font>
      <strike/>
      <sz val="12"/>
      <name val="Times New Roman"/>
      <family val="1"/>
      <charset val="204"/>
    </font>
    <font>
      <strike/>
      <sz val="9"/>
      <name val="Times New Roman"/>
      <family val="1"/>
      <charset val="204"/>
    </font>
    <font>
      <vertAlign val="superscript"/>
      <sz val="8"/>
      <color theme="1"/>
      <name val="Times New Roman"/>
      <family val="1"/>
      <charset val="204"/>
    </font>
    <font>
      <b/>
      <i/>
      <sz val="10"/>
      <name val="Times New Roman"/>
      <family val="1"/>
      <charset val="204"/>
    </font>
    <font>
      <b/>
      <i/>
      <sz val="12"/>
      <name val="Times New Roman"/>
      <family val="1"/>
      <charset val="204"/>
    </font>
    <font>
      <vertAlign val="superscript"/>
      <sz val="9"/>
      <name val="Times New Roman"/>
      <family val="1"/>
      <charset val="204"/>
    </font>
    <font>
      <b/>
      <i/>
      <sz val="9"/>
      <name val="Times New Roman"/>
      <family val="1"/>
      <charset val="204"/>
    </font>
    <font>
      <b/>
      <sz val="9"/>
      <name val="Times New Roman"/>
      <family val="1"/>
      <charset val="204"/>
    </font>
    <font>
      <b/>
      <vertAlign val="superscript"/>
      <sz val="9"/>
      <name val="Times New Roman"/>
      <family val="1"/>
      <charset val="204"/>
    </font>
    <font>
      <vertAlign val="superscript"/>
      <sz val="11"/>
      <name val="Times New Roman"/>
      <family val="1"/>
      <charset val="204"/>
    </font>
    <font>
      <b/>
      <i/>
      <sz val="11"/>
      <name val="Times New Roman"/>
      <family val="1"/>
      <charset val="204"/>
    </font>
    <font>
      <b/>
      <i/>
      <u/>
      <sz val="12"/>
      <name val="Times New Roman"/>
      <family val="1"/>
      <charset val="204"/>
    </font>
    <font>
      <sz val="11"/>
      <name val="Times New Roman"/>
      <charset val="204"/>
    </font>
  </fonts>
  <fills count="3">
    <fill>
      <patternFill patternType="none"/>
    </fill>
    <fill>
      <patternFill patternType="gray125"/>
    </fill>
    <fill>
      <patternFill patternType="solid">
        <fgColor theme="0"/>
        <bgColor indexed="64"/>
      </patternFill>
    </fill>
  </fills>
  <borders count="42">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thin">
        <color auto="1"/>
      </right>
      <top/>
      <bottom/>
      <diagonal/>
    </border>
    <border>
      <left style="medium">
        <color auto="1"/>
      </left>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3">
    <xf numFmtId="0" fontId="0" fillId="0" borderId="0"/>
    <xf numFmtId="0" fontId="22" fillId="0" borderId="0"/>
    <xf numFmtId="43" fontId="35" fillId="0" borderId="0" applyFont="0" applyFill="0" applyBorder="0" applyAlignment="0" applyProtection="0"/>
  </cellStyleXfs>
  <cellXfs count="346">
    <xf numFmtId="0" fontId="0" fillId="0" borderId="0" xfId="0"/>
    <xf numFmtId="0" fontId="1" fillId="0" borderId="0" xfId="0" applyFont="1"/>
    <xf numFmtId="0" fontId="1" fillId="0" borderId="0" xfId="0" applyFont="1" applyAlignment="1">
      <alignment vertical="center"/>
    </xf>
    <xf numFmtId="0" fontId="1" fillId="0" borderId="0" xfId="0" applyFont="1" applyAlignment="1"/>
    <xf numFmtId="0" fontId="2" fillId="0" borderId="0" xfId="0" applyFont="1"/>
    <xf numFmtId="0" fontId="2" fillId="0" borderId="0" xfId="0" applyFont="1" applyAlignment="1">
      <alignment horizontal="right"/>
    </xf>
    <xf numFmtId="0" fontId="2" fillId="0" borderId="0" xfId="0" applyFont="1" applyAlignment="1">
      <alignment vertical="center"/>
    </xf>
    <xf numFmtId="0" fontId="2" fillId="0" borderId="0" xfId="0" applyFont="1" applyAlignment="1"/>
    <xf numFmtId="0" fontId="2" fillId="0" borderId="0" xfId="0" applyFont="1" applyFill="1" applyBorder="1" applyAlignment="1">
      <alignment horizontal="left"/>
    </xf>
    <xf numFmtId="0" fontId="2" fillId="0" borderId="0" xfId="0" applyFont="1" applyBorder="1" applyAlignment="1">
      <alignment horizontal="left" vertical="center"/>
    </xf>
    <xf numFmtId="0" fontId="2" fillId="0" borderId="0" xfId="0" applyFont="1" applyFill="1" applyBorder="1" applyAlignment="1">
      <alignment horizontal="center"/>
    </xf>
    <xf numFmtId="0" fontId="2" fillId="0" borderId="0" xfId="0" applyFont="1" applyAlignment="1">
      <alignment horizontal="left"/>
    </xf>
    <xf numFmtId="0" fontId="6" fillId="0" borderId="0" xfId="0" applyFont="1" applyAlignment="1">
      <alignment horizontal="center"/>
    </xf>
    <xf numFmtId="0" fontId="4" fillId="0" borderId="0" xfId="0" applyFont="1" applyBorder="1" applyAlignment="1">
      <alignment horizontal="center" vertical="top"/>
    </xf>
    <xf numFmtId="0" fontId="2" fillId="0" borderId="0" xfId="0" applyNumberFormat="1" applyFont="1" applyFill="1" applyBorder="1" applyAlignment="1">
      <alignment horizontal="right" vertical="top" wrapText="1"/>
    </xf>
    <xf numFmtId="0" fontId="8" fillId="0" borderId="0" xfId="0" applyFont="1"/>
    <xf numFmtId="0" fontId="9" fillId="0" borderId="0" xfId="0" applyFont="1" applyAlignment="1">
      <alignment horizontal="right"/>
    </xf>
    <xf numFmtId="0" fontId="9" fillId="0" borderId="0" xfId="0" applyFont="1"/>
    <xf numFmtId="0" fontId="9" fillId="0" borderId="0" xfId="0" applyFont="1" applyBorder="1" applyAlignment="1">
      <alignment horizontal="left"/>
    </xf>
    <xf numFmtId="49" fontId="9" fillId="0" borderId="0" xfId="0" applyNumberFormat="1" applyFont="1" applyFill="1" applyBorder="1" applyAlignment="1">
      <alignment horizontal="left"/>
    </xf>
    <xf numFmtId="49" fontId="2" fillId="0" borderId="0" xfId="0" applyNumberFormat="1" applyFont="1" applyFill="1" applyBorder="1" applyAlignment="1">
      <alignment horizontal="center"/>
    </xf>
    <xf numFmtId="49" fontId="2" fillId="0" borderId="0" xfId="0" applyNumberFormat="1" applyFont="1" applyBorder="1" applyAlignment="1">
      <alignment horizontal="left"/>
    </xf>
    <xf numFmtId="0" fontId="13" fillId="0" borderId="0" xfId="0" applyFont="1"/>
    <xf numFmtId="0" fontId="13" fillId="2" borderId="0" xfId="0" applyFont="1" applyFill="1"/>
    <xf numFmtId="0" fontId="13" fillId="2" borderId="0" xfId="0" applyFont="1" applyFill="1" applyAlignment="1">
      <alignment horizontal="center"/>
    </xf>
    <xf numFmtId="0" fontId="13" fillId="2" borderId="0" xfId="0" applyFont="1" applyFill="1" applyAlignment="1">
      <alignment horizontal="right" wrapText="1"/>
    </xf>
    <xf numFmtId="0" fontId="13" fillId="0" borderId="0" xfId="0" applyFont="1" applyAlignment="1">
      <alignment horizontal="right" wrapText="1"/>
    </xf>
    <xf numFmtId="0" fontId="14" fillId="2" borderId="0" xfId="0" applyFont="1" applyFill="1"/>
    <xf numFmtId="0" fontId="18" fillId="2" borderId="0" xfId="0" applyFont="1" applyFill="1"/>
    <xf numFmtId="0" fontId="18" fillId="0" borderId="0" xfId="0" applyFont="1"/>
    <xf numFmtId="49" fontId="8" fillId="2" borderId="8" xfId="0" applyNumberFormat="1" applyFont="1" applyFill="1" applyBorder="1" applyAlignment="1">
      <alignment horizontal="center"/>
    </xf>
    <xf numFmtId="49" fontId="8" fillId="2" borderId="33" xfId="0" applyNumberFormat="1" applyFont="1" applyFill="1" applyBorder="1" applyAlignment="1">
      <alignment horizontal="center"/>
    </xf>
    <xf numFmtId="49" fontId="8" fillId="2" borderId="36" xfId="0" applyNumberFormat="1" applyFont="1" applyFill="1" applyBorder="1" applyAlignment="1">
      <alignment horizontal="center"/>
    </xf>
    <xf numFmtId="49" fontId="8" fillId="2" borderId="17" xfId="0" applyNumberFormat="1" applyFont="1" applyFill="1" applyBorder="1" applyAlignment="1">
      <alignment horizontal="center"/>
    </xf>
    <xf numFmtId="49" fontId="8" fillId="0" borderId="17" xfId="0" applyNumberFormat="1" applyFont="1" applyBorder="1" applyAlignment="1">
      <alignment horizontal="center"/>
    </xf>
    <xf numFmtId="49" fontId="8" fillId="2" borderId="17" xfId="0" applyNumberFormat="1" applyFont="1" applyFill="1" applyBorder="1"/>
    <xf numFmtId="49" fontId="8" fillId="2" borderId="29" xfId="0" applyNumberFormat="1" applyFont="1" applyFill="1" applyBorder="1"/>
    <xf numFmtId="49" fontId="8" fillId="2" borderId="4" xfId="0" applyNumberFormat="1" applyFont="1" applyFill="1" applyBorder="1"/>
    <xf numFmtId="49" fontId="8" fillId="2" borderId="11" xfId="0" applyNumberFormat="1" applyFont="1" applyFill="1" applyBorder="1" applyAlignment="1">
      <alignment horizontal="center" vertical="center" wrapText="1"/>
    </xf>
    <xf numFmtId="49" fontId="8" fillId="2" borderId="25"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49" fontId="21" fillId="2" borderId="11" xfId="0" applyNumberFormat="1" applyFont="1" applyFill="1" applyBorder="1" applyAlignment="1">
      <alignment horizontal="center" vertical="center" wrapText="1"/>
    </xf>
    <xf numFmtId="49" fontId="8" fillId="2" borderId="9" xfId="0" applyNumberFormat="1" applyFont="1" applyFill="1" applyBorder="1" applyAlignment="1">
      <alignment horizontal="center" vertical="top" wrapText="1"/>
    </xf>
    <xf numFmtId="49" fontId="8" fillId="2" borderId="16" xfId="0" applyNumberFormat="1" applyFont="1" applyFill="1" applyBorder="1" applyAlignment="1">
      <alignment horizontal="center" vertical="top" wrapText="1"/>
    </xf>
    <xf numFmtId="49" fontId="8" fillId="2" borderId="0" xfId="0" applyNumberFormat="1" applyFont="1" applyFill="1" applyAlignment="1">
      <alignment horizontal="left" vertical="center" wrapText="1"/>
    </xf>
    <xf numFmtId="0" fontId="8" fillId="2" borderId="0" xfId="1" applyFont="1" applyFill="1"/>
    <xf numFmtId="0" fontId="4" fillId="2" borderId="0" xfId="1" applyFont="1" applyFill="1"/>
    <xf numFmtId="0" fontId="4" fillId="0" borderId="0" xfId="1" applyFont="1"/>
    <xf numFmtId="0" fontId="4" fillId="2" borderId="0" xfId="1" applyFont="1" applyFill="1" applyAlignment="1">
      <alignment horizontal="left"/>
    </xf>
    <xf numFmtId="0" fontId="4" fillId="0" borderId="0" xfId="1" applyFont="1" applyAlignment="1">
      <alignment horizontal="center"/>
    </xf>
    <xf numFmtId="0" fontId="4" fillId="2" borderId="0" xfId="1" applyFont="1" applyFill="1" applyAlignment="1">
      <alignment horizontal="left" vertical="top"/>
    </xf>
    <xf numFmtId="0" fontId="4" fillId="0" borderId="0" xfId="1" applyFont="1" applyAlignment="1">
      <alignment horizontal="center" vertical="top"/>
    </xf>
    <xf numFmtId="0" fontId="4" fillId="2" borderId="0" xfId="1" applyFont="1" applyFill="1" applyAlignment="1">
      <alignment vertical="top"/>
    </xf>
    <xf numFmtId="0" fontId="23" fillId="2" borderId="0" xfId="1" applyFont="1" applyFill="1"/>
    <xf numFmtId="0" fontId="24" fillId="2" borderId="0" xfId="1" applyFont="1" applyFill="1"/>
    <xf numFmtId="0" fontId="24" fillId="0" borderId="0" xfId="1" applyFont="1"/>
    <xf numFmtId="0" fontId="8" fillId="2" borderId="0" xfId="0" applyFont="1" applyFill="1" applyAlignment="1">
      <alignment horizontal="left"/>
    </xf>
    <xf numFmtId="0" fontId="1" fillId="2" borderId="0" xfId="0" applyFont="1" applyFill="1"/>
    <xf numFmtId="0" fontId="2" fillId="0" borderId="0" xfId="0" applyFont="1" applyFill="1" applyBorder="1" applyAlignment="1">
      <alignment horizontal="left" wrapText="1"/>
    </xf>
    <xf numFmtId="0" fontId="9" fillId="0" borderId="0" xfId="0" applyFont="1" applyAlignment="1">
      <alignment horizontal="right"/>
    </xf>
    <xf numFmtId="0" fontId="9" fillId="0" borderId="0" xfId="0" applyFont="1" applyBorder="1" applyAlignment="1">
      <alignment horizontal="right"/>
    </xf>
    <xf numFmtId="0" fontId="2" fillId="0" borderId="0" xfId="0" applyFont="1" applyBorder="1" applyAlignment="1">
      <alignment horizontal="right"/>
    </xf>
    <xf numFmtId="0" fontId="2" fillId="0" borderId="0" xfId="0" applyFont="1"/>
    <xf numFmtId="0" fontId="2" fillId="0" borderId="0" xfId="0" applyFont="1" applyAlignment="1">
      <alignment horizontal="right" vertical="center" indent="1"/>
    </xf>
    <xf numFmtId="0" fontId="4" fillId="2" borderId="0" xfId="1" applyFont="1" applyFill="1" applyAlignment="1">
      <alignment horizontal="center"/>
    </xf>
    <xf numFmtId="0" fontId="4" fillId="2" borderId="0" xfId="1" applyFont="1" applyFill="1" applyAlignment="1">
      <alignment horizontal="center" vertical="top"/>
    </xf>
    <xf numFmtId="49" fontId="8" fillId="2" borderId="9" xfId="0" applyNumberFormat="1" applyFont="1" applyFill="1" applyBorder="1" applyAlignment="1">
      <alignment horizontal="left" vertical="top" wrapText="1" indent="8"/>
    </xf>
    <xf numFmtId="49" fontId="8" fillId="2" borderId="16" xfId="0" applyNumberFormat="1" applyFont="1" applyFill="1" applyBorder="1" applyAlignment="1">
      <alignment horizontal="left" vertical="top" wrapText="1" indent="8"/>
    </xf>
    <xf numFmtId="49" fontId="1" fillId="2" borderId="9" xfId="0" applyNumberFormat="1" applyFont="1" applyFill="1" applyBorder="1" applyAlignment="1">
      <alignment horizontal="center" vertical="center" wrapText="1"/>
    </xf>
    <xf numFmtId="49" fontId="24" fillId="2" borderId="0" xfId="1" applyNumberFormat="1" applyFont="1" applyFill="1" applyProtection="1">
      <protection locked="0"/>
    </xf>
    <xf numFmtId="49" fontId="3" fillId="2" borderId="8"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49" fontId="3" fillId="0" borderId="10" xfId="0" applyNumberFormat="1" applyFont="1" applyBorder="1" applyAlignment="1">
      <alignment horizontal="center" vertical="center"/>
    </xf>
    <xf numFmtId="49" fontId="3" fillId="2" borderId="27" xfId="0" applyNumberFormat="1" applyFont="1" applyFill="1" applyBorder="1" applyAlignment="1">
      <alignment horizontal="center" vertical="center"/>
    </xf>
    <xf numFmtId="0" fontId="3" fillId="0" borderId="0" xfId="0" applyFont="1" applyAlignment="1">
      <alignment horizontal="center"/>
    </xf>
    <xf numFmtId="49" fontId="9" fillId="2" borderId="8" xfId="0" applyNumberFormat="1" applyFont="1" applyFill="1" applyBorder="1" applyAlignment="1">
      <alignment horizontal="center"/>
    </xf>
    <xf numFmtId="49" fontId="9" fillId="2" borderId="34" xfId="0" applyNumberFormat="1" applyFont="1" applyFill="1" applyBorder="1" applyAlignment="1">
      <alignment horizontal="center"/>
    </xf>
    <xf numFmtId="49" fontId="8" fillId="2" borderId="12" xfId="0" applyNumberFormat="1" applyFont="1" applyFill="1" applyBorder="1" applyAlignment="1">
      <alignment horizontal="center"/>
    </xf>
    <xf numFmtId="49" fontId="9" fillId="2" borderId="12" xfId="0" applyNumberFormat="1" applyFont="1" applyFill="1" applyBorder="1" applyAlignment="1">
      <alignment horizontal="center"/>
    </xf>
    <xf numFmtId="49" fontId="9" fillId="0" borderId="12" xfId="0" applyNumberFormat="1" applyFont="1" applyBorder="1" applyAlignment="1">
      <alignment horizontal="center"/>
    </xf>
    <xf numFmtId="165" fontId="26" fillId="2" borderId="12" xfId="0" applyNumberFormat="1" applyFont="1" applyFill="1" applyBorder="1" applyAlignment="1">
      <alignment horizontal="right"/>
    </xf>
    <xf numFmtId="49" fontId="9" fillId="2" borderId="13" xfId="0" applyNumberFormat="1" applyFont="1" applyFill="1" applyBorder="1"/>
    <xf numFmtId="49" fontId="8" fillId="2" borderId="4" xfId="0" applyNumberFormat="1" applyFont="1" applyFill="1" applyBorder="1" applyAlignment="1">
      <alignment horizontal="center"/>
    </xf>
    <xf numFmtId="49" fontId="8" fillId="0" borderId="4" xfId="0" applyNumberFormat="1" applyFont="1" applyBorder="1" applyAlignment="1">
      <alignment horizontal="center"/>
    </xf>
    <xf numFmtId="49" fontId="9" fillId="2" borderId="4" xfId="0" applyNumberFormat="1" applyFont="1" applyFill="1" applyBorder="1"/>
    <xf numFmtId="49" fontId="9" fillId="2" borderId="11" xfId="0" applyNumberFormat="1" applyFont="1" applyFill="1" applyBorder="1"/>
    <xf numFmtId="37" fontId="26" fillId="2" borderId="17" xfId="0" applyNumberFormat="1" applyFont="1" applyFill="1" applyBorder="1" applyAlignment="1">
      <alignment horizontal="right"/>
    </xf>
    <xf numFmtId="37" fontId="27" fillId="2" borderId="17" xfId="0" applyNumberFormat="1" applyFont="1" applyFill="1" applyBorder="1" applyAlignment="1">
      <alignment horizontal="right"/>
    </xf>
    <xf numFmtId="49" fontId="27" fillId="2" borderId="33" xfId="0" applyNumberFormat="1" applyFont="1" applyFill="1" applyBorder="1" applyAlignment="1">
      <alignment horizontal="center"/>
    </xf>
    <xf numFmtId="164" fontId="26" fillId="2" borderId="4" xfId="0" applyNumberFormat="1" applyFont="1" applyFill="1" applyBorder="1" applyAlignment="1">
      <alignment horizontal="right"/>
    </xf>
    <xf numFmtId="49" fontId="8" fillId="2" borderId="11" xfId="0" applyNumberFormat="1" applyFont="1" applyFill="1" applyBorder="1"/>
    <xf numFmtId="49" fontId="8" fillId="2" borderId="11" xfId="0" applyNumberFormat="1" applyFont="1" applyFill="1" applyBorder="1" applyAlignment="1">
      <alignment horizontal="center" vertical="center"/>
    </xf>
    <xf numFmtId="49" fontId="8" fillId="2" borderId="32" xfId="0" applyNumberFormat="1" applyFont="1" applyFill="1" applyBorder="1" applyAlignment="1">
      <alignment horizontal="center"/>
    </xf>
    <xf numFmtId="49" fontId="8" fillId="2" borderId="10" xfId="0" applyNumberFormat="1" applyFont="1" applyFill="1" applyBorder="1" applyAlignment="1">
      <alignment horizontal="center"/>
    </xf>
    <xf numFmtId="49" fontId="8" fillId="0" borderId="10" xfId="0" applyNumberFormat="1" applyFont="1" applyBorder="1" applyAlignment="1">
      <alignment horizontal="center"/>
    </xf>
    <xf numFmtId="49" fontId="8" fillId="2" borderId="10" xfId="0" applyNumberFormat="1" applyFont="1" applyFill="1" applyBorder="1"/>
    <xf numFmtId="49" fontId="8" fillId="2" borderId="25" xfId="0" applyNumberFormat="1" applyFont="1" applyFill="1" applyBorder="1" applyAlignment="1">
      <alignment horizontal="center" vertical="center"/>
    </xf>
    <xf numFmtId="49" fontId="8" fillId="2" borderId="37" xfId="0" applyNumberFormat="1" applyFont="1" applyFill="1" applyBorder="1" applyAlignment="1">
      <alignment horizontal="center"/>
    </xf>
    <xf numFmtId="49" fontId="8" fillId="0" borderId="37" xfId="0" applyNumberFormat="1" applyFont="1" applyBorder="1" applyAlignment="1">
      <alignment horizontal="center"/>
    </xf>
    <xf numFmtId="49" fontId="8" fillId="2" borderId="34" xfId="0" applyNumberFormat="1" applyFont="1" applyFill="1" applyBorder="1" applyAlignment="1">
      <alignment horizontal="center"/>
    </xf>
    <xf numFmtId="49" fontId="8" fillId="0" borderId="12" xfId="0" applyNumberFormat="1" applyFont="1" applyBorder="1" applyAlignment="1">
      <alignment horizontal="center"/>
    </xf>
    <xf numFmtId="49" fontId="8" fillId="2" borderId="12" xfId="0" applyNumberFormat="1" applyFont="1" applyFill="1" applyBorder="1"/>
    <xf numFmtId="49" fontId="21" fillId="2" borderId="4" xfId="0" applyNumberFormat="1" applyFont="1" applyFill="1" applyBorder="1"/>
    <xf numFmtId="49" fontId="8" fillId="2" borderId="29" xfId="0" applyNumberFormat="1" applyFont="1" applyFill="1" applyBorder="1" applyAlignment="1">
      <alignment horizontal="center" vertical="center"/>
    </xf>
    <xf numFmtId="164" fontId="26" fillId="2" borderId="4" xfId="0" applyNumberFormat="1" applyFont="1" applyFill="1" applyBorder="1"/>
    <xf numFmtId="49" fontId="8" fillId="2" borderId="10" xfId="0" applyNumberFormat="1" applyFont="1" applyFill="1" applyBorder="1" applyAlignment="1">
      <alignment horizontal="center" vertical="center"/>
    </xf>
    <xf numFmtId="164" fontId="26" fillId="2" borderId="10" xfId="0" applyNumberFormat="1" applyFont="1" applyFill="1" applyBorder="1"/>
    <xf numFmtId="49" fontId="8" fillId="2" borderId="18" xfId="0" applyNumberFormat="1" applyFont="1" applyFill="1" applyBorder="1" applyAlignment="1">
      <alignment horizontal="center"/>
    </xf>
    <xf numFmtId="49" fontId="27" fillId="2" borderId="4" xfId="0" applyNumberFormat="1" applyFont="1" applyFill="1" applyBorder="1" applyAlignment="1">
      <alignment horizontal="center" vertical="center"/>
    </xf>
    <xf numFmtId="49" fontId="8" fillId="2" borderId="41" xfId="0" applyNumberFormat="1" applyFont="1" applyFill="1" applyBorder="1" applyAlignment="1">
      <alignment horizontal="center"/>
    </xf>
    <xf numFmtId="49" fontId="8" fillId="2" borderId="17" xfId="0" applyNumberFormat="1" applyFont="1" applyFill="1" applyBorder="1" applyAlignment="1">
      <alignment horizontal="center" vertical="center"/>
    </xf>
    <xf numFmtId="49" fontId="8" fillId="2" borderId="2" xfId="0" applyNumberFormat="1" applyFont="1" applyFill="1" applyBorder="1" applyAlignment="1">
      <alignment horizontal="center"/>
    </xf>
    <xf numFmtId="49" fontId="8" fillId="2" borderId="38" xfId="0" applyNumberFormat="1" applyFont="1" applyFill="1" applyBorder="1" applyAlignment="1">
      <alignment horizontal="center"/>
    </xf>
    <xf numFmtId="49" fontId="8" fillId="2" borderId="4" xfId="0" applyNumberFormat="1" applyFont="1" applyFill="1" applyBorder="1" applyAlignment="1">
      <alignment horizontal="center" vertical="center"/>
    </xf>
    <xf numFmtId="49" fontId="8" fillId="2" borderId="26" xfId="0" applyNumberFormat="1" applyFont="1" applyFill="1" applyBorder="1" applyAlignment="1">
      <alignment horizontal="center"/>
    </xf>
    <xf numFmtId="49" fontId="8" fillId="2" borderId="39" xfId="0" applyNumberFormat="1" applyFont="1" applyFill="1" applyBorder="1" applyAlignment="1">
      <alignment horizontal="center" vertical="center"/>
    </xf>
    <xf numFmtId="49" fontId="8" fillId="2" borderId="39" xfId="0" applyNumberFormat="1" applyFont="1" applyFill="1" applyBorder="1" applyAlignment="1">
      <alignment horizontal="center"/>
    </xf>
    <xf numFmtId="49" fontId="8" fillId="0" borderId="39" xfId="0" applyNumberFormat="1" applyFont="1" applyBorder="1" applyAlignment="1">
      <alignment horizontal="center"/>
    </xf>
    <xf numFmtId="49" fontId="8" fillId="2" borderId="39" xfId="0" applyNumberFormat="1" applyFont="1" applyFill="1" applyBorder="1"/>
    <xf numFmtId="49" fontId="8" fillId="2" borderId="40" xfId="0" applyNumberFormat="1" applyFont="1" applyFill="1" applyBorder="1" applyAlignment="1">
      <alignment horizontal="center" vertical="center"/>
    </xf>
    <xf numFmtId="49" fontId="8" fillId="2" borderId="0" xfId="0" applyNumberFormat="1" applyFont="1" applyFill="1" applyAlignment="1">
      <alignment horizontal="center" vertical="center"/>
    </xf>
    <xf numFmtId="49" fontId="8" fillId="0" borderId="0" xfId="0" applyNumberFormat="1" applyFont="1" applyAlignment="1">
      <alignment horizontal="center" vertical="center"/>
    </xf>
    <xf numFmtId="49" fontId="8" fillId="2" borderId="0" xfId="0" applyNumberFormat="1" applyFont="1" applyFill="1"/>
    <xf numFmtId="0" fontId="26" fillId="2" borderId="0" xfId="1" applyFont="1" applyFill="1"/>
    <xf numFmtId="0" fontId="26" fillId="2" borderId="0" xfId="1" applyFont="1" applyFill="1" applyAlignment="1">
      <alignment horizontal="center"/>
    </xf>
    <xf numFmtId="0" fontId="29" fillId="2" borderId="0" xfId="1" applyFont="1" applyFill="1"/>
    <xf numFmtId="4" fontId="26" fillId="2" borderId="4" xfId="0" applyNumberFormat="1" applyFont="1" applyFill="1" applyBorder="1" applyAlignment="1">
      <alignment horizontal="right"/>
    </xf>
    <xf numFmtId="4" fontId="8" fillId="2" borderId="10" xfId="0" applyNumberFormat="1" applyFont="1" applyFill="1" applyBorder="1"/>
    <xf numFmtId="4" fontId="26" fillId="2" borderId="4" xfId="2" applyNumberFormat="1" applyFont="1" applyFill="1" applyBorder="1" applyAlignment="1">
      <alignment horizontal="right"/>
    </xf>
    <xf numFmtId="4" fontId="26" fillId="2" borderId="4" xfId="0" applyNumberFormat="1" applyFont="1" applyFill="1" applyBorder="1"/>
    <xf numFmtId="4" fontId="26" fillId="2" borderId="10" xfId="0" applyNumberFormat="1" applyFont="1" applyFill="1" applyBorder="1"/>
    <xf numFmtId="166" fontId="26" fillId="2" borderId="12" xfId="0" applyNumberFormat="1" applyFont="1" applyFill="1" applyBorder="1" applyAlignment="1">
      <alignment horizontal="right"/>
    </xf>
    <xf numFmtId="49" fontId="1" fillId="2" borderId="8"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1" fontId="4" fillId="0" borderId="12" xfId="0" applyNumberFormat="1" applyFont="1" applyBorder="1" applyAlignment="1">
      <alignment horizontal="center" wrapText="1"/>
    </xf>
    <xf numFmtId="1" fontId="4" fillId="0" borderId="13" xfId="0" applyNumberFormat="1" applyFont="1" applyBorder="1" applyAlignment="1">
      <alignment horizontal="center" wrapText="1"/>
    </xf>
    <xf numFmtId="1" fontId="4" fillId="0" borderId="4" xfId="0" applyNumberFormat="1" applyFont="1" applyBorder="1" applyAlignment="1">
      <alignment horizontal="center" wrapText="1"/>
    </xf>
    <xf numFmtId="1" fontId="4" fillId="0" borderId="11" xfId="0" applyNumberFormat="1" applyFont="1" applyBorder="1" applyAlignment="1">
      <alignment horizontal="center" wrapText="1"/>
    </xf>
    <xf numFmtId="167" fontId="29" fillId="0" borderId="4" xfId="0" applyNumberFormat="1" applyFont="1" applyBorder="1" applyAlignment="1">
      <alignment horizontal="right" wrapText="1"/>
    </xf>
    <xf numFmtId="1" fontId="4" fillId="0" borderId="9" xfId="0" applyNumberFormat="1" applyFont="1" applyBorder="1" applyAlignment="1">
      <alignment horizontal="center" wrapText="1"/>
    </xf>
    <xf numFmtId="1" fontId="4" fillId="0" borderId="16" xfId="0" applyNumberFormat="1" applyFont="1" applyBorder="1" applyAlignment="1">
      <alignment horizontal="center" wrapText="1"/>
    </xf>
    <xf numFmtId="1" fontId="4" fillId="0" borderId="35" xfId="0" applyNumberFormat="1" applyFont="1" applyBorder="1" applyAlignment="1">
      <alignment horizontal="center" wrapText="1"/>
    </xf>
    <xf numFmtId="49" fontId="4" fillId="2" borderId="4" xfId="0" applyNumberFormat="1" applyFont="1" applyFill="1" applyBorder="1" applyAlignment="1">
      <alignment horizontal="left" wrapText="1" indent="1"/>
    </xf>
    <xf numFmtId="49" fontId="4" fillId="2" borderId="9" xfId="0" applyNumberFormat="1" applyFont="1" applyFill="1" applyBorder="1" applyAlignment="1">
      <alignment horizontal="left" wrapText="1" indent="1"/>
    </xf>
    <xf numFmtId="49" fontId="4" fillId="2" borderId="36" xfId="0" applyNumberFormat="1" applyFont="1" applyFill="1" applyBorder="1" applyAlignment="1">
      <alignment horizontal="center" wrapText="1"/>
    </xf>
    <xf numFmtId="49" fontId="4" fillId="2" borderId="16" xfId="0" applyNumberFormat="1" applyFont="1" applyFill="1" applyBorder="1" applyAlignment="1">
      <alignment horizontal="center" wrapText="1"/>
    </xf>
    <xf numFmtId="49" fontId="4" fillId="2" borderId="8" xfId="0" applyNumberFormat="1" applyFont="1" applyFill="1" applyBorder="1" applyAlignment="1">
      <alignment horizontal="center" wrapText="1"/>
    </xf>
    <xf numFmtId="49" fontId="4" fillId="2" borderId="9" xfId="0" applyNumberFormat="1" applyFont="1" applyFill="1" applyBorder="1" applyAlignment="1">
      <alignment horizontal="center" wrapText="1"/>
    </xf>
    <xf numFmtId="1" fontId="4" fillId="0" borderId="8" xfId="0" applyNumberFormat="1" applyFont="1" applyBorder="1" applyAlignment="1">
      <alignment horizontal="center" wrapText="1"/>
    </xf>
    <xf numFmtId="4" fontId="29" fillId="0" borderId="5" xfId="0" applyNumberFormat="1" applyFont="1" applyBorder="1" applyAlignment="1">
      <alignment horizontal="right" wrapText="1"/>
    </xf>
    <xf numFmtId="4" fontId="29" fillId="0" borderId="3" xfId="0" applyNumberFormat="1" applyFont="1" applyBorder="1" applyAlignment="1">
      <alignment horizontal="right" wrapText="1"/>
    </xf>
    <xf numFmtId="4" fontId="29" fillId="0" borderId="2" xfId="0" applyNumberFormat="1" applyFont="1" applyBorder="1" applyAlignment="1">
      <alignment horizontal="right" wrapText="1"/>
    </xf>
    <xf numFmtId="4" fontId="29" fillId="0" borderId="6" xfId="0" applyNumberFormat="1" applyFont="1" applyBorder="1" applyAlignment="1">
      <alignment horizontal="right" wrapText="1"/>
    </xf>
    <xf numFmtId="4" fontId="29" fillId="0" borderId="1" xfId="0" applyNumberFormat="1" applyFont="1" applyBorder="1" applyAlignment="1">
      <alignment horizontal="right" wrapText="1"/>
    </xf>
    <xf numFmtId="4" fontId="29" fillId="0" borderId="7" xfId="0" applyNumberFormat="1" applyFont="1" applyBorder="1" applyAlignment="1">
      <alignment horizontal="right" wrapText="1"/>
    </xf>
    <xf numFmtId="49" fontId="4" fillId="0" borderId="4" xfId="0" applyNumberFormat="1" applyFont="1" applyBorder="1" applyAlignment="1">
      <alignment horizontal="center" wrapText="1"/>
    </xf>
    <xf numFmtId="49" fontId="4" fillId="0" borderId="17" xfId="0" applyNumberFormat="1" applyFont="1" applyBorder="1" applyAlignment="1">
      <alignment horizontal="center" wrapText="1"/>
    </xf>
    <xf numFmtId="49" fontId="4" fillId="0" borderId="10" xfId="0" applyNumberFormat="1" applyFont="1" applyBorder="1" applyAlignment="1">
      <alignment horizontal="center" wrapText="1"/>
    </xf>
    <xf numFmtId="49" fontId="4" fillId="0" borderId="5"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xf numFmtId="49" fontId="4" fillId="0" borderId="0" xfId="0" applyNumberFormat="1" applyFont="1" applyBorder="1" applyAlignment="1">
      <alignment horizontal="center" vertical="center" wrapText="1"/>
    </xf>
    <xf numFmtId="49" fontId="4" fillId="0" borderId="15"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5" xfId="0" applyNumberFormat="1" applyFont="1" applyBorder="1" applyAlignment="1">
      <alignment horizontal="right" wrapText="1"/>
    </xf>
    <xf numFmtId="49" fontId="4" fillId="0" borderId="3" xfId="0" applyNumberFormat="1" applyFont="1" applyBorder="1" applyAlignment="1">
      <alignment horizontal="right" wrapText="1"/>
    </xf>
    <xf numFmtId="49" fontId="29" fillId="0" borderId="8" xfId="0" applyNumberFormat="1" applyFont="1" applyBorder="1" applyAlignment="1">
      <alignment horizontal="left" wrapText="1"/>
    </xf>
    <xf numFmtId="49" fontId="29" fillId="0" borderId="9" xfId="0" applyNumberFormat="1" applyFont="1" applyBorder="1" applyAlignment="1">
      <alignment horizontal="left" wrapText="1"/>
    </xf>
    <xf numFmtId="49" fontId="4" fillId="0" borderId="10" xfId="0" applyNumberFormat="1" applyFont="1" applyBorder="1" applyAlignment="1">
      <alignment horizontal="right" wrapText="1"/>
    </xf>
    <xf numFmtId="49" fontId="4" fillId="0" borderId="17" xfId="0" applyNumberFormat="1" applyFont="1" applyBorder="1" applyAlignment="1">
      <alignment horizontal="center" vertical="top" wrapText="1"/>
    </xf>
    <xf numFmtId="49" fontId="4" fillId="0" borderId="3" xfId="0" applyNumberFormat="1" applyFont="1" applyBorder="1" applyAlignment="1">
      <alignment horizontal="left" wrapText="1"/>
    </xf>
    <xf numFmtId="49" fontId="4" fillId="0" borderId="2" xfId="0" applyNumberFormat="1" applyFont="1" applyBorder="1" applyAlignment="1">
      <alignment horizontal="left" wrapText="1"/>
    </xf>
    <xf numFmtId="49" fontId="4" fillId="0" borderId="10" xfId="0" applyNumberFormat="1" applyFont="1" applyBorder="1" applyAlignment="1">
      <alignment horizontal="center" vertical="center" wrapText="1"/>
    </xf>
    <xf numFmtId="49" fontId="4" fillId="0" borderId="12" xfId="0" applyNumberFormat="1" applyFont="1" applyBorder="1" applyAlignment="1">
      <alignment horizontal="center" wrapText="1"/>
    </xf>
    <xf numFmtId="4" fontId="29" fillId="2" borderId="5" xfId="0" applyNumberFormat="1" applyFont="1" applyFill="1" applyBorder="1" applyAlignment="1">
      <alignment horizontal="right" wrapText="1"/>
    </xf>
    <xf numFmtId="4" fontId="29" fillId="2" borderId="3" xfId="0" applyNumberFormat="1" applyFont="1" applyFill="1" applyBorder="1" applyAlignment="1">
      <alignment horizontal="right" wrapText="1"/>
    </xf>
    <xf numFmtId="4" fontId="29" fillId="2" borderId="2" xfId="0" applyNumberFormat="1" applyFont="1" applyFill="1" applyBorder="1" applyAlignment="1">
      <alignment horizontal="right" wrapText="1"/>
    </xf>
    <xf numFmtId="4" fontId="29" fillId="2" borderId="6" xfId="0" applyNumberFormat="1" applyFont="1" applyFill="1" applyBorder="1" applyAlignment="1">
      <alignment horizontal="right" wrapText="1"/>
    </xf>
    <xf numFmtId="4" fontId="29" fillId="2" borderId="1" xfId="0" applyNumberFormat="1" applyFont="1" applyFill="1" applyBorder="1" applyAlignment="1">
      <alignment horizontal="right" wrapText="1"/>
    </xf>
    <xf numFmtId="4" fontId="29" fillId="2" borderId="7" xfId="0" applyNumberFormat="1" applyFont="1" applyFill="1" applyBorder="1" applyAlignment="1">
      <alignment horizontal="right" wrapText="1"/>
    </xf>
    <xf numFmtId="164" fontId="29" fillId="0" borderId="5" xfId="0" applyNumberFormat="1" applyFont="1" applyBorder="1" applyAlignment="1">
      <alignment horizontal="right" wrapText="1"/>
    </xf>
    <xf numFmtId="164" fontId="29" fillId="0" borderId="3" xfId="0" applyNumberFormat="1" applyFont="1" applyBorder="1" applyAlignment="1">
      <alignment horizontal="right" wrapText="1"/>
    </xf>
    <xf numFmtId="164" fontId="29" fillId="0" borderId="2" xfId="0" applyNumberFormat="1" applyFont="1" applyBorder="1" applyAlignment="1">
      <alignment horizontal="right" wrapText="1"/>
    </xf>
    <xf numFmtId="164" fontId="29" fillId="0" borderId="6" xfId="0" applyNumberFormat="1" applyFont="1" applyBorder="1" applyAlignment="1">
      <alignment horizontal="right" wrapText="1"/>
    </xf>
    <xf numFmtId="164" fontId="29" fillId="0" borderId="1" xfId="0" applyNumberFormat="1" applyFont="1" applyBorder="1" applyAlignment="1">
      <alignment horizontal="right" wrapText="1"/>
    </xf>
    <xf numFmtId="164" fontId="29" fillId="0" borderId="7" xfId="0" applyNumberFormat="1" applyFont="1" applyBorder="1" applyAlignment="1">
      <alignment horizontal="right" wrapText="1"/>
    </xf>
    <xf numFmtId="1" fontId="4" fillId="0" borderId="5" xfId="0" applyNumberFormat="1" applyFont="1" applyBorder="1" applyAlignment="1">
      <alignment horizontal="center" wrapText="1"/>
    </xf>
    <xf numFmtId="1" fontId="4" fillId="0" borderId="3" xfId="0" applyNumberFormat="1" applyFont="1" applyBorder="1" applyAlignment="1">
      <alignment horizontal="center" wrapText="1"/>
    </xf>
    <xf numFmtId="1" fontId="4" fillId="0" borderId="30" xfId="0" applyNumberFormat="1" applyFont="1" applyBorder="1" applyAlignment="1">
      <alignment horizontal="center" wrapText="1"/>
    </xf>
    <xf numFmtId="1" fontId="4" fillId="0" borderId="6" xfId="0" applyNumberFormat="1" applyFont="1" applyBorder="1" applyAlignment="1">
      <alignment horizontal="center" wrapText="1"/>
    </xf>
    <xf numFmtId="1" fontId="4" fillId="0" borderId="1" xfId="0" applyNumberFormat="1" applyFont="1" applyBorder="1" applyAlignment="1">
      <alignment horizontal="center" wrapText="1"/>
    </xf>
    <xf numFmtId="1" fontId="4" fillId="0" borderId="31" xfId="0" applyNumberFormat="1" applyFont="1" applyBorder="1" applyAlignment="1">
      <alignment horizontal="center" wrapText="1"/>
    </xf>
    <xf numFmtId="4" fontId="29" fillId="2" borderId="4" xfId="0" applyNumberFormat="1" applyFont="1" applyFill="1" applyBorder="1" applyAlignment="1">
      <alignment horizontal="right" wrapText="1"/>
    </xf>
    <xf numFmtId="164" fontId="29" fillId="0" borderId="4" xfId="0" applyNumberFormat="1" applyFont="1" applyBorder="1" applyAlignment="1">
      <alignment horizontal="right" wrapText="1"/>
    </xf>
    <xf numFmtId="49" fontId="4" fillId="0" borderId="18" xfId="0" applyNumberFormat="1" applyFont="1" applyBorder="1" applyAlignment="1">
      <alignment horizontal="center" wrapText="1"/>
    </xf>
    <xf numFmtId="49" fontId="4" fillId="0" borderId="19" xfId="0" applyNumberFormat="1" applyFont="1" applyBorder="1" applyAlignment="1">
      <alignment horizontal="center" wrapText="1"/>
    </xf>
    <xf numFmtId="49" fontId="4" fillId="0" borderId="20" xfId="0" applyNumberFormat="1" applyFont="1" applyBorder="1" applyAlignment="1">
      <alignment horizontal="center" wrapText="1"/>
    </xf>
    <xf numFmtId="4" fontId="29" fillId="0" borderId="4" xfId="0" applyNumberFormat="1" applyFont="1" applyBorder="1" applyAlignment="1">
      <alignment horizontal="right" wrapText="1"/>
    </xf>
    <xf numFmtId="49" fontId="30" fillId="0" borderId="18" xfId="0" applyNumberFormat="1" applyFont="1" applyBorder="1" applyAlignment="1">
      <alignment horizontal="center" wrapText="1"/>
    </xf>
    <xf numFmtId="49" fontId="30" fillId="0" borderId="4" xfId="0" applyNumberFormat="1" applyFont="1" applyBorder="1" applyAlignment="1">
      <alignment horizontal="center" wrapText="1"/>
    </xf>
    <xf numFmtId="0" fontId="2" fillId="0" borderId="0" xfId="0" applyFont="1" applyFill="1" applyBorder="1" applyAlignment="1">
      <alignment horizontal="left" wrapText="1"/>
    </xf>
    <xf numFmtId="49" fontId="4" fillId="0" borderId="4" xfId="0" applyNumberFormat="1" applyFont="1" applyBorder="1" applyAlignment="1">
      <alignment horizontal="left" wrapText="1"/>
    </xf>
    <xf numFmtId="49" fontId="4" fillId="0" borderId="9" xfId="0" applyNumberFormat="1" applyFont="1" applyBorder="1" applyAlignment="1">
      <alignment horizontal="left" wrapText="1"/>
    </xf>
    <xf numFmtId="49" fontId="4" fillId="0" borderId="21" xfId="0" applyNumberFormat="1" applyFont="1" applyBorder="1" applyAlignment="1">
      <alignment horizontal="center" wrapText="1"/>
    </xf>
    <xf numFmtId="49" fontId="4" fillId="0" borderId="4" xfId="0" applyNumberFormat="1" applyFont="1" applyBorder="1" applyAlignment="1">
      <alignment horizontal="center" vertical="center" wrapText="1"/>
    </xf>
    <xf numFmtId="0" fontId="2" fillId="0" borderId="0" xfId="0" applyFont="1" applyBorder="1" applyAlignment="1">
      <alignment horizontal="right" vertical="center" wrapText="1" indent="1"/>
    </xf>
    <xf numFmtId="0" fontId="2" fillId="0" borderId="0" xfId="0" applyFont="1" applyAlignment="1">
      <alignment horizontal="right" vertical="center" indent="1"/>
    </xf>
    <xf numFmtId="49" fontId="26" fillId="0" borderId="18" xfId="0" applyNumberFormat="1" applyFont="1" applyFill="1" applyBorder="1" applyAlignment="1">
      <alignment horizontal="center"/>
    </xf>
    <xf numFmtId="49" fontId="26" fillId="0" borderId="4" xfId="0" applyNumberFormat="1" applyFont="1" applyFill="1" applyBorder="1" applyAlignment="1">
      <alignment horizontal="center"/>
    </xf>
    <xf numFmtId="49" fontId="26" fillId="0" borderId="11" xfId="0" applyNumberFormat="1" applyFont="1" applyFill="1" applyBorder="1" applyAlignment="1">
      <alignment horizontal="center"/>
    </xf>
    <xf numFmtId="49" fontId="26" fillId="0" borderId="1" xfId="0" applyNumberFormat="1" applyFont="1" applyFill="1" applyBorder="1" applyAlignment="1">
      <alignment horizontal="center" wrapText="1"/>
    </xf>
    <xf numFmtId="49" fontId="26" fillId="0" borderId="1" xfId="0" applyNumberFormat="1" applyFont="1" applyBorder="1" applyAlignment="1">
      <alignment horizontal="center" wrapText="1"/>
    </xf>
    <xf numFmtId="0" fontId="3" fillId="0" borderId="3" xfId="0" applyFont="1" applyBorder="1" applyAlignment="1">
      <alignment horizontal="center" vertical="top"/>
    </xf>
    <xf numFmtId="0" fontId="6" fillId="0" borderId="0" xfId="0" applyFont="1" applyAlignment="1">
      <alignment horizontal="center"/>
    </xf>
    <xf numFmtId="0" fontId="4" fillId="0" borderId="0" xfId="0" applyNumberFormat="1" applyFont="1" applyFill="1" applyBorder="1" applyAlignment="1">
      <alignment horizontal="right" vertical="top" wrapText="1"/>
    </xf>
    <xf numFmtId="0" fontId="2" fillId="0" borderId="0" xfId="0" applyFont="1" applyAlignment="1">
      <alignment horizontal="center"/>
    </xf>
    <xf numFmtId="0" fontId="26" fillId="0" borderId="1" xfId="0" applyFont="1" applyFill="1" applyBorder="1" applyAlignment="1">
      <alignment horizontal="center"/>
    </xf>
    <xf numFmtId="0" fontId="4" fillId="0" borderId="0" xfId="0" applyFont="1" applyBorder="1" applyAlignment="1">
      <alignment horizontal="center" vertical="top" wrapText="1"/>
    </xf>
    <xf numFmtId="49" fontId="27" fillId="0" borderId="1" xfId="0" applyNumberFormat="1" applyFont="1" applyFill="1" applyBorder="1" applyAlignment="1">
      <alignment horizontal="left"/>
    </xf>
    <xf numFmtId="0" fontId="9" fillId="0" borderId="0" xfId="0" applyFont="1" applyAlignment="1">
      <alignment horizontal="right"/>
    </xf>
    <xf numFmtId="0" fontId="9" fillId="0" borderId="0" xfId="0" applyFont="1" applyBorder="1" applyAlignment="1">
      <alignment horizontal="right"/>
    </xf>
    <xf numFmtId="0" fontId="9" fillId="0" borderId="0" xfId="0" applyFont="1" applyAlignment="1">
      <alignment horizontal="center"/>
    </xf>
    <xf numFmtId="49" fontId="26" fillId="0" borderId="1" xfId="0" applyNumberFormat="1" applyFont="1" applyBorder="1" applyAlignment="1">
      <alignment horizontal="left"/>
    </xf>
    <xf numFmtId="49" fontId="26" fillId="0" borderId="1" xfId="0" applyNumberFormat="1" applyFont="1" applyFill="1" applyBorder="1" applyAlignment="1">
      <alignment horizontal="center"/>
    </xf>
    <xf numFmtId="0" fontId="2" fillId="0" borderId="0" xfId="0" applyFont="1" applyBorder="1" applyAlignment="1">
      <alignment horizontal="right"/>
    </xf>
    <xf numFmtId="0" fontId="2" fillId="0" borderId="0" xfId="0" applyFont="1"/>
    <xf numFmtId="0" fontId="2" fillId="0" borderId="1" xfId="0" applyFont="1" applyFill="1" applyBorder="1" applyAlignment="1">
      <alignment horizontal="center"/>
    </xf>
    <xf numFmtId="49" fontId="30" fillId="0" borderId="4" xfId="0" applyNumberFormat="1" applyFont="1" applyBorder="1" applyAlignment="1">
      <alignment horizontal="left" wrapText="1"/>
    </xf>
    <xf numFmtId="49" fontId="30" fillId="0" borderId="9" xfId="0" applyNumberFormat="1" applyFont="1" applyBorder="1" applyAlignment="1">
      <alignment horizontal="left" wrapText="1"/>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49" fontId="26" fillId="0" borderId="22" xfId="0" applyNumberFormat="1" applyFont="1" applyFill="1" applyBorder="1" applyAlignment="1">
      <alignment horizontal="center"/>
    </xf>
    <xf numFmtId="49" fontId="26" fillId="0" borderId="23" xfId="0" applyNumberFormat="1" applyFont="1" applyFill="1" applyBorder="1" applyAlignment="1">
      <alignment horizontal="center"/>
    </xf>
    <xf numFmtId="49" fontId="26" fillId="0" borderId="24" xfId="0" applyNumberFormat="1" applyFont="1" applyFill="1" applyBorder="1" applyAlignment="1">
      <alignment horizontal="center"/>
    </xf>
    <xf numFmtId="49" fontId="4" fillId="0" borderId="6" xfId="0" applyNumberFormat="1" applyFont="1" applyBorder="1" applyAlignment="1">
      <alignment horizontal="center" vertical="top" wrapText="1"/>
    </xf>
    <xf numFmtId="49" fontId="26" fillId="0" borderId="19" xfId="0" applyNumberFormat="1" applyFont="1" applyFill="1" applyBorder="1" applyAlignment="1">
      <alignment horizontal="center"/>
    </xf>
    <xf numFmtId="49" fontId="26" fillId="0" borderId="10" xfId="0" applyNumberFormat="1" applyFont="1" applyFill="1" applyBorder="1" applyAlignment="1">
      <alignment horizontal="center"/>
    </xf>
    <xf numFmtId="49" fontId="26" fillId="0" borderId="25" xfId="0" applyNumberFormat="1" applyFont="1" applyFill="1" applyBorder="1" applyAlignment="1">
      <alignment horizontal="center"/>
    </xf>
    <xf numFmtId="49" fontId="2" fillId="0" borderId="26" xfId="0" applyNumberFormat="1" applyFont="1" applyFill="1" applyBorder="1" applyAlignment="1">
      <alignment horizontal="center"/>
    </xf>
    <xf numFmtId="49" fontId="2" fillId="0" borderId="27" xfId="0" applyNumberFormat="1" applyFont="1" applyFill="1" applyBorder="1" applyAlignment="1">
      <alignment horizontal="center"/>
    </xf>
    <xf numFmtId="49" fontId="2" fillId="0" borderId="28" xfId="0" applyNumberFormat="1" applyFont="1" applyFill="1" applyBorder="1" applyAlignment="1">
      <alignment horizontal="center"/>
    </xf>
    <xf numFmtId="49" fontId="2" fillId="0" borderId="19" xfId="0" applyNumberFormat="1" applyFont="1" applyFill="1" applyBorder="1" applyAlignment="1">
      <alignment horizontal="center"/>
    </xf>
    <xf numFmtId="49" fontId="2" fillId="0" borderId="10" xfId="0" applyNumberFormat="1" applyFont="1" applyFill="1" applyBorder="1" applyAlignment="1">
      <alignment horizontal="center"/>
    </xf>
    <xf numFmtId="49" fontId="2" fillId="0" borderId="25" xfId="0" applyNumberFormat="1" applyFont="1" applyFill="1" applyBorder="1" applyAlignment="1">
      <alignment horizontal="center"/>
    </xf>
    <xf numFmtId="49" fontId="2" fillId="0" borderId="20" xfId="0" applyNumberFormat="1" applyFont="1" applyFill="1" applyBorder="1" applyAlignment="1">
      <alignment horizontal="center"/>
    </xf>
    <xf numFmtId="49" fontId="2" fillId="0" borderId="17" xfId="0" applyNumberFormat="1" applyFont="1" applyFill="1" applyBorder="1" applyAlignment="1">
      <alignment horizontal="center"/>
    </xf>
    <xf numFmtId="49" fontId="2" fillId="0" borderId="29" xfId="0" applyNumberFormat="1" applyFont="1" applyFill="1" applyBorder="1" applyAlignment="1">
      <alignment horizontal="center"/>
    </xf>
    <xf numFmtId="49" fontId="4" fillId="0" borderId="6"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4" xfId="0" applyNumberFormat="1" applyFont="1" applyBorder="1" applyAlignment="1">
      <alignment horizontal="left" wrapText="1" indent="1"/>
    </xf>
    <xf numFmtId="49" fontId="4" fillId="0" borderId="9" xfId="0" applyNumberFormat="1" applyFont="1" applyBorder="1" applyAlignment="1">
      <alignment horizontal="left" wrapText="1" indent="1"/>
    </xf>
    <xf numFmtId="49" fontId="4" fillId="0" borderId="10" xfId="0" applyNumberFormat="1" applyFont="1" applyBorder="1" applyAlignment="1">
      <alignment horizontal="left" wrapText="1" indent="2"/>
    </xf>
    <xf numFmtId="49" fontId="4" fillId="0" borderId="5" xfId="0" applyNumberFormat="1" applyFont="1" applyBorder="1" applyAlignment="1">
      <alignment horizontal="left" wrapText="1" indent="2"/>
    </xf>
    <xf numFmtId="49" fontId="4" fillId="0" borderId="17" xfId="0" applyNumberFormat="1" applyFont="1" applyBorder="1" applyAlignment="1">
      <alignment horizontal="left" wrapText="1" indent="2"/>
    </xf>
    <xf numFmtId="49" fontId="4" fillId="0" borderId="6" xfId="0" applyNumberFormat="1" applyFont="1" applyBorder="1" applyAlignment="1">
      <alignment horizontal="left" wrapText="1" indent="2"/>
    </xf>
    <xf numFmtId="0" fontId="4" fillId="0" borderId="3" xfId="0" applyFont="1" applyBorder="1" applyAlignment="1">
      <alignment horizontal="center" vertical="top"/>
    </xf>
    <xf numFmtId="0" fontId="2" fillId="0" borderId="0" xfId="0" applyFont="1" applyAlignment="1">
      <alignment horizontal="right" vertical="center" wrapText="1" indent="1"/>
    </xf>
    <xf numFmtId="49" fontId="9" fillId="0" borderId="0" xfId="0" applyNumberFormat="1" applyFont="1" applyAlignment="1">
      <alignment horizontal="center"/>
    </xf>
    <xf numFmtId="49" fontId="4" fillId="0" borderId="10" xfId="0" applyNumberFormat="1" applyFont="1" applyBorder="1" applyAlignment="1">
      <alignment horizontal="left" wrapText="1" indent="1"/>
    </xf>
    <xf numFmtId="49" fontId="4" fillId="0" borderId="5" xfId="0" applyNumberFormat="1" applyFont="1" applyBorder="1" applyAlignment="1">
      <alignment horizontal="left" wrapText="1" indent="1"/>
    </xf>
    <xf numFmtId="49" fontId="4" fillId="0" borderId="17" xfId="0" applyNumberFormat="1" applyFont="1" applyBorder="1" applyAlignment="1">
      <alignment horizontal="left" wrapText="1" indent="1"/>
    </xf>
    <xf numFmtId="49" fontId="4" fillId="0" borderId="6" xfId="0" applyNumberFormat="1" applyFont="1" applyBorder="1" applyAlignment="1">
      <alignment horizontal="left" wrapText="1" indent="1"/>
    </xf>
    <xf numFmtId="49" fontId="4" fillId="0" borderId="4" xfId="0" applyNumberFormat="1" applyFont="1" applyBorder="1" applyAlignment="1">
      <alignment horizontal="left" wrapText="1" indent="2"/>
    </xf>
    <xf numFmtId="49" fontId="4" fillId="0" borderId="9" xfId="0" applyNumberFormat="1" applyFont="1" applyBorder="1" applyAlignment="1">
      <alignment horizontal="left" wrapText="1" indent="2"/>
    </xf>
    <xf numFmtId="1" fontId="4" fillId="0" borderId="2" xfId="0" applyNumberFormat="1" applyFont="1" applyBorder="1" applyAlignment="1">
      <alignment horizontal="center" wrapText="1"/>
    </xf>
    <xf numFmtId="1" fontId="4" fillId="0" borderId="7" xfId="0" applyNumberFormat="1" applyFont="1" applyBorder="1" applyAlignment="1">
      <alignment horizontal="center" wrapText="1"/>
    </xf>
    <xf numFmtId="49" fontId="4" fillId="0" borderId="17" xfId="0" applyNumberFormat="1" applyFont="1" applyBorder="1" applyAlignment="1">
      <alignment horizontal="left" wrapText="1" indent="3"/>
    </xf>
    <xf numFmtId="49" fontId="4" fillId="0" borderId="6" xfId="0" applyNumberFormat="1" applyFont="1" applyBorder="1" applyAlignment="1">
      <alignment horizontal="left" wrapText="1" indent="3"/>
    </xf>
    <xf numFmtId="49" fontId="4" fillId="0" borderId="4" xfId="0" applyNumberFormat="1" applyFont="1" applyBorder="1" applyAlignment="1">
      <alignment horizontal="left" wrapText="1" indent="3"/>
    </xf>
    <xf numFmtId="49" fontId="4" fillId="0" borderId="9" xfId="0" applyNumberFormat="1" applyFont="1" applyBorder="1" applyAlignment="1">
      <alignment horizontal="left" wrapText="1" indent="3"/>
    </xf>
    <xf numFmtId="49" fontId="4" fillId="0" borderId="10" xfId="0" applyNumberFormat="1" applyFont="1" applyBorder="1" applyAlignment="1">
      <alignment horizontal="left" wrapText="1" indent="3"/>
    </xf>
    <xf numFmtId="49" fontId="4" fillId="0" borderId="5" xfId="0" applyNumberFormat="1" applyFont="1" applyBorder="1" applyAlignment="1">
      <alignment horizontal="left" wrapText="1" indent="3"/>
    </xf>
    <xf numFmtId="49" fontId="30" fillId="0" borderId="4" xfId="0" applyNumberFormat="1" applyFont="1" applyBorder="1" applyAlignment="1">
      <alignment wrapText="1"/>
    </xf>
    <xf numFmtId="49" fontId="30" fillId="0" borderId="9" xfId="0" applyNumberFormat="1" applyFont="1" applyBorder="1" applyAlignment="1">
      <alignment wrapText="1"/>
    </xf>
    <xf numFmtId="4" fontId="4" fillId="0" borderId="4" xfId="0" applyNumberFormat="1" applyFont="1" applyBorder="1" applyAlignment="1">
      <alignment horizontal="center" wrapText="1"/>
    </xf>
    <xf numFmtId="167" fontId="29" fillId="0" borderId="5" xfId="0" applyNumberFormat="1" applyFont="1" applyBorder="1" applyAlignment="1">
      <alignment horizontal="right" wrapText="1"/>
    </xf>
    <xf numFmtId="167" fontId="29" fillId="0" borderId="3" xfId="0" applyNumberFormat="1" applyFont="1" applyBorder="1" applyAlignment="1">
      <alignment horizontal="right" wrapText="1"/>
    </xf>
    <xf numFmtId="167" fontId="29" fillId="0" borderId="2" xfId="0" applyNumberFormat="1" applyFont="1" applyBorder="1" applyAlignment="1">
      <alignment horizontal="right" wrapText="1"/>
    </xf>
    <xf numFmtId="167" fontId="29" fillId="0" borderId="6" xfId="0" applyNumberFormat="1" applyFont="1" applyBorder="1" applyAlignment="1">
      <alignment horizontal="right" wrapText="1"/>
    </xf>
    <xf numFmtId="167" fontId="29" fillId="0" borderId="1" xfId="0" applyNumberFormat="1" applyFont="1" applyBorder="1" applyAlignment="1">
      <alignment horizontal="right" wrapText="1"/>
    </xf>
    <xf numFmtId="167" fontId="29" fillId="0" borderId="7" xfId="0" applyNumberFormat="1" applyFont="1" applyBorder="1" applyAlignment="1">
      <alignment horizontal="right" wrapText="1"/>
    </xf>
    <xf numFmtId="0" fontId="12" fillId="0" borderId="0" xfId="0" applyNumberFormat="1" applyFont="1" applyAlignment="1">
      <alignment horizontal="left" wrapText="1"/>
    </xf>
    <xf numFmtId="0" fontId="11" fillId="0" borderId="0" xfId="0" applyNumberFormat="1" applyFont="1" applyAlignment="1">
      <alignment horizontal="left" wrapText="1"/>
    </xf>
    <xf numFmtId="1" fontId="4" fillId="0" borderId="27" xfId="0" applyNumberFormat="1" applyFont="1" applyBorder="1" applyAlignment="1">
      <alignment horizontal="center" wrapText="1"/>
    </xf>
    <xf numFmtId="49" fontId="7" fillId="0" borderId="4" xfId="0" applyNumberFormat="1" applyFont="1" applyBorder="1" applyAlignment="1">
      <alignment horizontal="left" wrapText="1" indent="1"/>
    </xf>
    <xf numFmtId="49" fontId="7" fillId="0" borderId="9" xfId="0" applyNumberFormat="1" applyFont="1" applyBorder="1" applyAlignment="1">
      <alignment horizontal="left" wrapText="1" indent="1"/>
    </xf>
    <xf numFmtId="49" fontId="7" fillId="0" borderId="4" xfId="0" applyNumberFormat="1" applyFont="1" applyBorder="1" applyAlignment="1">
      <alignment horizontal="center" wrapText="1"/>
    </xf>
    <xf numFmtId="0" fontId="12" fillId="0" borderId="0" xfId="0" applyNumberFormat="1" applyFont="1" applyAlignment="1">
      <alignment horizontal="left" vertical="center" wrapText="1"/>
    </xf>
    <xf numFmtId="0" fontId="11" fillId="0" borderId="0" xfId="0" applyNumberFormat="1" applyFont="1" applyAlignment="1">
      <alignment horizontal="left" vertical="center" wrapText="1"/>
    </xf>
    <xf numFmtId="49" fontId="7" fillId="0" borderId="27" xfId="0" applyNumberFormat="1" applyFont="1" applyBorder="1" applyAlignment="1">
      <alignment horizontal="center" wrapText="1"/>
    </xf>
    <xf numFmtId="49" fontId="7" fillId="0" borderId="26" xfId="0" applyNumberFormat="1" applyFont="1" applyBorder="1" applyAlignment="1">
      <alignment horizontal="center" wrapText="1"/>
    </xf>
    <xf numFmtId="49" fontId="7" fillId="0" borderId="18" xfId="0" applyNumberFormat="1" applyFont="1" applyBorder="1" applyAlignment="1">
      <alignment horizontal="center" wrapText="1"/>
    </xf>
    <xf numFmtId="1" fontId="4" fillId="0" borderId="28" xfId="0" applyNumberFormat="1" applyFont="1" applyBorder="1" applyAlignment="1">
      <alignment horizontal="center" wrapText="1"/>
    </xf>
    <xf numFmtId="0" fontId="19" fillId="2" borderId="0" xfId="0" applyFont="1" applyFill="1" applyAlignment="1">
      <alignment horizontal="justify"/>
    </xf>
    <xf numFmtId="0" fontId="3" fillId="0" borderId="0" xfId="0" applyFont="1" applyAlignment="1">
      <alignment horizontal="justify" wrapText="1"/>
    </xf>
    <xf numFmtId="0" fontId="19" fillId="0" borderId="0" xfId="0" applyFont="1" applyAlignment="1">
      <alignment horizontal="justify" wrapText="1"/>
    </xf>
    <xf numFmtId="0" fontId="19" fillId="2" borderId="0" xfId="0" applyFont="1" applyFill="1" applyAlignment="1">
      <alignment horizontal="justify" wrapText="1"/>
    </xf>
    <xf numFmtId="0" fontId="3" fillId="2" borderId="0" xfId="0" applyFont="1" applyFill="1" applyAlignment="1">
      <alignment horizontal="justify"/>
    </xf>
    <xf numFmtId="49" fontId="8" fillId="2" borderId="9" xfId="0" applyNumberFormat="1" applyFont="1" applyFill="1" applyBorder="1" applyAlignment="1">
      <alignment horizontal="left" wrapText="1" indent="6"/>
    </xf>
    <xf numFmtId="49" fontId="8" fillId="2" borderId="16" xfId="0" applyNumberFormat="1" applyFont="1" applyFill="1" applyBorder="1" applyAlignment="1">
      <alignment horizontal="left" wrapText="1" indent="6"/>
    </xf>
    <xf numFmtId="49" fontId="8" fillId="2" borderId="9" xfId="0" applyNumberFormat="1" applyFont="1" applyFill="1" applyBorder="1" applyAlignment="1">
      <alignment horizontal="left" vertical="top" wrapText="1" indent="8"/>
    </xf>
    <xf numFmtId="49" fontId="8" fillId="2" borderId="16" xfId="0" applyNumberFormat="1" applyFont="1" applyFill="1" applyBorder="1" applyAlignment="1">
      <alignment horizontal="left" vertical="top" wrapText="1" indent="8"/>
    </xf>
    <xf numFmtId="49" fontId="8" fillId="2" borderId="9" xfId="0" applyNumberFormat="1" applyFont="1" applyFill="1" applyBorder="1" applyAlignment="1">
      <alignment horizontal="left" wrapText="1"/>
    </xf>
    <xf numFmtId="49" fontId="8" fillId="2" borderId="16" xfId="0" applyNumberFormat="1" applyFont="1" applyFill="1" applyBorder="1" applyAlignment="1">
      <alignment horizontal="left" wrapText="1"/>
    </xf>
    <xf numFmtId="49" fontId="8" fillId="2" borderId="35" xfId="0" applyNumberFormat="1" applyFont="1" applyFill="1" applyBorder="1" applyAlignment="1">
      <alignment horizontal="left" vertical="top" wrapText="1" indent="8"/>
    </xf>
    <xf numFmtId="49" fontId="8" fillId="2" borderId="35" xfId="0" applyNumberFormat="1" applyFont="1" applyFill="1" applyBorder="1" applyAlignment="1">
      <alignment horizontal="left" wrapText="1"/>
    </xf>
    <xf numFmtId="49" fontId="8" fillId="2" borderId="5" xfId="0" applyNumberFormat="1" applyFont="1" applyFill="1" applyBorder="1" applyAlignment="1">
      <alignment horizontal="left" vertical="top" wrapText="1" indent="8"/>
    </xf>
    <xf numFmtId="49" fontId="8" fillId="2" borderId="3" xfId="0" applyNumberFormat="1" applyFont="1" applyFill="1" applyBorder="1" applyAlignment="1">
      <alignment horizontal="left" vertical="top" wrapText="1" indent="8"/>
    </xf>
    <xf numFmtId="0" fontId="4" fillId="2" borderId="0" xfId="1" applyFont="1" applyFill="1" applyAlignment="1">
      <alignment horizontal="center"/>
    </xf>
    <xf numFmtId="0" fontId="4" fillId="2" borderId="0" xfId="1" applyFont="1" applyFill="1" applyAlignment="1">
      <alignment horizontal="center" vertical="top"/>
    </xf>
    <xf numFmtId="49" fontId="8" fillId="2" borderId="9" xfId="0" applyNumberFormat="1" applyFont="1" applyFill="1" applyBorder="1" applyAlignment="1">
      <alignment horizontal="left" wrapText="1" indent="2"/>
    </xf>
    <xf numFmtId="49" fontId="8" fillId="2" borderId="16" xfId="0" applyNumberFormat="1" applyFont="1" applyFill="1" applyBorder="1" applyAlignment="1">
      <alignment horizontal="left" wrapText="1" indent="2"/>
    </xf>
    <xf numFmtId="49" fontId="8" fillId="2" borderId="9" xfId="0" applyNumberFormat="1" applyFont="1" applyFill="1" applyBorder="1" applyAlignment="1">
      <alignment horizontal="left" vertical="center" wrapText="1" indent="4"/>
    </xf>
    <xf numFmtId="49" fontId="8" fillId="2" borderId="16" xfId="0" applyNumberFormat="1" applyFont="1" applyFill="1" applyBorder="1" applyAlignment="1">
      <alignment horizontal="left" vertical="center" wrapText="1" indent="4"/>
    </xf>
    <xf numFmtId="49" fontId="8" fillId="2" borderId="9" xfId="0" applyNumberFormat="1" applyFont="1" applyFill="1" applyBorder="1" applyAlignment="1">
      <alignment horizontal="left" wrapText="1" indent="4"/>
    </xf>
    <xf numFmtId="49" fontId="8" fillId="2" borderId="16" xfId="0" applyNumberFormat="1" applyFont="1" applyFill="1" applyBorder="1" applyAlignment="1">
      <alignment horizontal="left" wrapText="1" indent="4"/>
    </xf>
    <xf numFmtId="49" fontId="8" fillId="2" borderId="35" xfId="0" applyNumberFormat="1" applyFont="1" applyFill="1" applyBorder="1" applyAlignment="1">
      <alignment horizontal="left" wrapText="1" indent="6"/>
    </xf>
    <xf numFmtId="49" fontId="8" fillId="2" borderId="35" xfId="0" applyNumberFormat="1" applyFont="1" applyFill="1" applyBorder="1" applyAlignment="1">
      <alignment horizontal="left" wrapText="1" indent="4"/>
    </xf>
    <xf numFmtId="49" fontId="3" fillId="2" borderId="9" xfId="0" applyNumberFormat="1" applyFont="1" applyFill="1" applyBorder="1" applyAlignment="1">
      <alignment horizontal="center" vertical="center"/>
    </xf>
    <xf numFmtId="49" fontId="3" fillId="2" borderId="16"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9" fontId="9" fillId="2" borderId="9" xfId="0" applyNumberFormat="1" applyFont="1" applyFill="1" applyBorder="1" applyAlignment="1">
      <alignment horizontal="left" wrapText="1"/>
    </xf>
    <xf numFmtId="49" fontId="9" fillId="2" borderId="16" xfId="0" applyNumberFormat="1" applyFont="1" applyFill="1" applyBorder="1" applyAlignment="1">
      <alignment horizontal="left" wrapText="1"/>
    </xf>
    <xf numFmtId="2" fontId="8" fillId="2" borderId="9" xfId="0" applyNumberFormat="1" applyFont="1" applyFill="1" applyBorder="1" applyAlignment="1">
      <alignment horizontal="left" vertical="center" wrapText="1" indent="2"/>
    </xf>
    <xf numFmtId="2" fontId="8" fillId="2" borderId="16" xfId="0" applyNumberFormat="1" applyFont="1" applyFill="1" applyBorder="1" applyAlignment="1">
      <alignment horizontal="left" vertical="center" wrapText="1" indent="2"/>
    </xf>
    <xf numFmtId="49" fontId="8" fillId="2" borderId="35" xfId="0" applyNumberFormat="1" applyFont="1" applyFill="1" applyBorder="1" applyAlignment="1">
      <alignment horizontal="left" wrapText="1" indent="2"/>
    </xf>
    <xf numFmtId="49" fontId="27" fillId="2" borderId="9" xfId="0" applyNumberFormat="1" applyFont="1" applyFill="1" applyBorder="1" applyAlignment="1">
      <alignment horizontal="left" vertical="top" wrapText="1"/>
    </xf>
    <xf numFmtId="49" fontId="27" fillId="2" borderId="16" xfId="0" applyNumberFormat="1" applyFont="1" applyFill="1" applyBorder="1" applyAlignment="1">
      <alignment horizontal="left" vertical="top" wrapText="1"/>
    </xf>
    <xf numFmtId="49" fontId="27" fillId="2" borderId="35" xfId="0" applyNumberFormat="1" applyFont="1" applyFill="1" applyBorder="1" applyAlignment="1">
      <alignment horizontal="left" vertical="top" wrapText="1"/>
    </xf>
    <xf numFmtId="0" fontId="15" fillId="2" borderId="0" xfId="0" applyFont="1" applyFill="1" applyAlignment="1">
      <alignment horizontal="center" vertical="center"/>
    </xf>
    <xf numFmtId="0" fontId="17" fillId="2" borderId="0" xfId="0" applyFont="1" applyFill="1"/>
    <xf numFmtId="49" fontId="1" fillId="2" borderId="8"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49" fontId="1" fillId="2" borderId="9" xfId="0" applyNumberFormat="1" applyFont="1" applyFill="1" applyBorder="1" applyAlignment="1">
      <alignment horizontal="center" vertical="center" wrapText="1"/>
    </xf>
  </cellXfs>
  <cellStyles count="3">
    <cellStyle name="Обычный" xfId="0" builtinId="0"/>
    <cellStyle name="Обычный 2 2" xfId="1"/>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66</xdr:row>
      <xdr:rowOff>0</xdr:rowOff>
    </xdr:from>
    <xdr:to>
      <xdr:col>0</xdr:col>
      <xdr:colOff>104775</xdr:colOff>
      <xdr:row>66</xdr:row>
      <xdr:rowOff>19050</xdr:rowOff>
    </xdr:to>
    <xdr:pic>
      <xdr:nvPicPr>
        <xdr:cNvPr id="1044" name="Рисунок 57">
          <a:extLst>
            <a:ext uri="{FF2B5EF4-FFF2-40B4-BE49-F238E27FC236}">
              <a16:creationId xmlns:a16="http://schemas.microsoft.com/office/drawing/2014/main" xmlns="" id="{FD3F37B0-8C7A-AC18-8F82-2B29064DEA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017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B144"/>
  <sheetViews>
    <sheetView showGridLines="0" tabSelected="1" topLeftCell="A2" zoomScaleSheetLayoutView="100" workbookViewId="0">
      <selection activeCell="AZ18" sqref="AZ18"/>
    </sheetView>
  </sheetViews>
  <sheetFormatPr defaultColWidth="1.7109375" defaultRowHeight="15" x14ac:dyDescent="0.25"/>
  <cols>
    <col min="11" max="11" width="2" bestFit="1" customWidth="1"/>
    <col min="12" max="12" width="5" bestFit="1" customWidth="1"/>
  </cols>
  <sheetData>
    <row r="1" spans="1:79" s="1" customFormat="1" ht="68.25" customHeight="1" x14ac:dyDescent="0.25">
      <c r="A1" s="217" t="s">
        <v>71</v>
      </c>
      <c r="B1" s="217"/>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s="217"/>
      <c r="AR1" s="217"/>
      <c r="AS1" s="217"/>
      <c r="AT1" s="217"/>
      <c r="AU1" s="217"/>
      <c r="AV1" s="217"/>
      <c r="AW1" s="217"/>
      <c r="AX1" s="217"/>
      <c r="AY1" s="217"/>
      <c r="AZ1" s="217"/>
      <c r="BA1" s="217"/>
      <c r="BB1" s="217"/>
      <c r="BC1" s="217"/>
      <c r="BD1" s="217"/>
      <c r="BE1" s="217"/>
      <c r="BF1" s="217"/>
      <c r="BG1" s="217"/>
      <c r="BH1" s="217"/>
      <c r="BI1" s="217"/>
      <c r="BJ1" s="217"/>
      <c r="BK1" s="217"/>
      <c r="BL1" s="217"/>
      <c r="BM1" s="217"/>
      <c r="BN1" s="217"/>
      <c r="BO1" s="217"/>
      <c r="BP1" s="217"/>
      <c r="BQ1" s="217"/>
      <c r="BR1" s="217"/>
      <c r="BS1" s="217"/>
      <c r="BT1" s="217"/>
      <c r="BU1" s="217"/>
      <c r="BV1" s="217"/>
      <c r="BW1" s="217"/>
      <c r="BX1" s="217"/>
      <c r="BY1" s="217"/>
      <c r="BZ1" s="217"/>
      <c r="CA1" s="217"/>
    </row>
    <row r="2" spans="1:79" s="1" customFormat="1" ht="6.75" customHeight="1" x14ac:dyDescent="0.2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row>
    <row r="3" spans="1:79" s="1" customFormat="1" x14ac:dyDescent="0.25">
      <c r="BE3" s="218" t="s">
        <v>58</v>
      </c>
      <c r="BF3" s="218"/>
      <c r="BG3" s="218"/>
      <c r="BH3" s="218"/>
      <c r="BI3" s="218"/>
      <c r="BJ3" s="218"/>
      <c r="BK3" s="218"/>
      <c r="BL3" s="218"/>
      <c r="BM3" s="218"/>
      <c r="BN3" s="218"/>
      <c r="BO3" s="218"/>
      <c r="BP3" s="218"/>
      <c r="BQ3" s="218"/>
      <c r="BR3" s="218"/>
      <c r="BS3" s="218"/>
      <c r="BT3" s="218"/>
      <c r="BU3" s="218"/>
      <c r="BV3" s="218"/>
      <c r="BW3" s="218"/>
      <c r="BX3" s="218"/>
      <c r="BY3" s="218"/>
      <c r="BZ3" s="218"/>
      <c r="CA3" s="218"/>
    </row>
    <row r="4" spans="1:79" s="1" customFormat="1" x14ac:dyDescent="0.25">
      <c r="BE4" s="4"/>
      <c r="BF4" s="4"/>
      <c r="BG4" s="4"/>
      <c r="BH4" s="4"/>
      <c r="BI4" s="4"/>
      <c r="BJ4" s="4"/>
      <c r="BK4" s="4"/>
      <c r="BL4" s="4"/>
      <c r="BM4" s="4"/>
      <c r="BN4" s="4"/>
      <c r="BO4" s="4"/>
      <c r="BP4" s="4"/>
      <c r="BQ4" s="4"/>
      <c r="BR4" s="4"/>
      <c r="BS4" s="4"/>
      <c r="BT4" s="4"/>
      <c r="BU4" s="4"/>
      <c r="BV4" s="4"/>
      <c r="BW4" s="4"/>
      <c r="BX4" s="4"/>
      <c r="BY4" s="4"/>
      <c r="BZ4" s="4"/>
    </row>
    <row r="5" spans="1:79" s="1" customFormat="1" x14ac:dyDescent="0.25">
      <c r="BE5" s="218" t="s">
        <v>15</v>
      </c>
      <c r="BF5" s="218"/>
      <c r="BG5" s="218"/>
      <c r="BH5" s="218"/>
      <c r="BI5" s="218"/>
      <c r="BJ5" s="218"/>
      <c r="BK5" s="218"/>
      <c r="BL5" s="218"/>
      <c r="BM5" s="218"/>
      <c r="BN5" s="218"/>
      <c r="BO5" s="218"/>
      <c r="BP5" s="218"/>
      <c r="BQ5" s="218"/>
      <c r="BR5" s="218"/>
      <c r="BS5" s="218"/>
      <c r="BT5" s="218"/>
      <c r="BU5" s="218"/>
      <c r="BV5" s="218"/>
      <c r="BW5" s="218"/>
      <c r="BX5" s="218"/>
      <c r="BY5" s="218"/>
      <c r="BZ5" s="218"/>
      <c r="CA5" s="218"/>
    </row>
    <row r="6" spans="1:79" s="1" customFormat="1" x14ac:dyDescent="0.25">
      <c r="BE6" s="219" t="s">
        <v>238</v>
      </c>
      <c r="BF6" s="219"/>
      <c r="BG6" s="219"/>
      <c r="BH6" s="219"/>
      <c r="BI6" s="219"/>
      <c r="BJ6" s="219"/>
      <c r="BK6" s="219"/>
      <c r="BL6" s="219"/>
      <c r="BM6" s="219"/>
      <c r="BN6" s="219"/>
      <c r="BO6" s="219"/>
      <c r="BP6" s="219"/>
      <c r="BQ6" s="219"/>
      <c r="BR6" s="219"/>
      <c r="BS6" s="219"/>
      <c r="BT6" s="219"/>
      <c r="BU6" s="219"/>
      <c r="BV6" s="219"/>
      <c r="BW6" s="219"/>
      <c r="BX6" s="219"/>
      <c r="BY6" s="219"/>
      <c r="BZ6" s="219"/>
      <c r="CA6" s="219"/>
    </row>
    <row r="7" spans="1:79" s="1" customFormat="1" x14ac:dyDescent="0.25">
      <c r="BE7" s="220" t="s">
        <v>62</v>
      </c>
      <c r="BF7" s="220"/>
      <c r="BG7" s="220"/>
      <c r="BH7" s="220"/>
      <c r="BI7" s="220"/>
      <c r="BJ7" s="220"/>
      <c r="BK7" s="220"/>
      <c r="BL7" s="220"/>
      <c r="BM7" s="220"/>
      <c r="BN7" s="220"/>
      <c r="BO7" s="220"/>
      <c r="BP7" s="220"/>
      <c r="BQ7" s="220"/>
      <c r="BR7" s="220"/>
      <c r="BS7" s="220"/>
      <c r="BT7" s="220"/>
      <c r="BU7" s="220"/>
      <c r="BV7" s="220"/>
      <c r="BW7" s="220"/>
      <c r="BX7" s="220"/>
      <c r="BY7" s="220"/>
      <c r="BZ7" s="220"/>
      <c r="CA7" s="220"/>
    </row>
    <row r="8" spans="1:79" s="1" customFormat="1" x14ac:dyDescent="0.25">
      <c r="BE8" s="229" t="s">
        <v>239</v>
      </c>
      <c r="BF8" s="229"/>
      <c r="BG8" s="229"/>
      <c r="BH8" s="229"/>
      <c r="BI8" s="229"/>
      <c r="BJ8" s="229"/>
      <c r="BK8" s="229"/>
      <c r="BL8" s="229"/>
      <c r="BM8" s="229"/>
      <c r="BN8" s="229"/>
      <c r="BO8" s="229"/>
      <c r="BP8" s="229"/>
      <c r="BQ8" s="229"/>
      <c r="BR8" s="229"/>
      <c r="BS8" s="229"/>
      <c r="BT8" s="229"/>
      <c r="BU8" s="229"/>
      <c r="BV8" s="229"/>
      <c r="BW8" s="229"/>
      <c r="BX8" s="229"/>
      <c r="BY8" s="229"/>
      <c r="BZ8" s="229"/>
      <c r="CA8" s="229"/>
    </row>
    <row r="9" spans="1:79" s="1" customFormat="1" x14ac:dyDescent="0.25">
      <c r="BE9" s="220" t="s">
        <v>63</v>
      </c>
      <c r="BF9" s="220"/>
      <c r="BG9" s="220"/>
      <c r="BH9" s="220"/>
      <c r="BI9" s="220"/>
      <c r="BJ9" s="220"/>
      <c r="BK9" s="220"/>
      <c r="BL9" s="220"/>
      <c r="BM9" s="220"/>
      <c r="BN9" s="220"/>
      <c r="BO9" s="220"/>
      <c r="BP9" s="220"/>
      <c r="BQ9" s="220"/>
      <c r="BR9" s="220"/>
      <c r="BS9" s="220"/>
      <c r="BT9" s="220"/>
      <c r="BU9" s="220"/>
      <c r="BV9" s="220"/>
      <c r="BW9" s="220"/>
      <c r="BX9" s="220"/>
      <c r="BY9" s="220"/>
      <c r="BZ9" s="220"/>
      <c r="CA9" s="220"/>
    </row>
    <row r="10" spans="1:79" s="1" customFormat="1" x14ac:dyDescent="0.25">
      <c r="BE10" s="219"/>
      <c r="BF10" s="219"/>
      <c r="BG10" s="219"/>
      <c r="BH10" s="219"/>
      <c r="BI10" s="219"/>
      <c r="BJ10" s="219"/>
      <c r="BK10" s="10"/>
      <c r="BL10" s="219" t="s">
        <v>240</v>
      </c>
      <c r="BM10" s="219"/>
      <c r="BN10" s="219"/>
      <c r="BO10" s="219"/>
      <c r="BP10" s="219"/>
      <c r="BQ10" s="219"/>
      <c r="BR10" s="219"/>
      <c r="BS10" s="219"/>
      <c r="BT10" s="219"/>
      <c r="BU10" s="219"/>
      <c r="BV10" s="219"/>
      <c r="BW10" s="219"/>
      <c r="BX10" s="219"/>
      <c r="BY10" s="219"/>
      <c r="BZ10" s="219"/>
      <c r="CA10" s="219"/>
    </row>
    <row r="11" spans="1:79" s="1" customFormat="1" x14ac:dyDescent="0.25">
      <c r="BE11" s="263" t="s">
        <v>16</v>
      </c>
      <c r="BF11" s="263"/>
      <c r="BG11" s="263"/>
      <c r="BH11" s="263"/>
      <c r="BI11" s="263"/>
      <c r="BJ11" s="263"/>
      <c r="BK11" s="13"/>
      <c r="BL11" s="263" t="s">
        <v>17</v>
      </c>
      <c r="BM11" s="263"/>
      <c r="BN11" s="263"/>
      <c r="BO11" s="263"/>
      <c r="BP11" s="263"/>
      <c r="BQ11" s="263"/>
      <c r="BR11" s="263"/>
      <c r="BS11" s="263"/>
      <c r="BT11" s="263"/>
      <c r="BU11" s="263"/>
      <c r="BV11" s="263"/>
      <c r="BW11" s="263"/>
      <c r="BX11" s="263"/>
      <c r="BY11" s="263"/>
      <c r="BZ11" s="263"/>
      <c r="CA11" s="263"/>
    </row>
    <row r="12" spans="1:79" s="1" customFormat="1" x14ac:dyDescent="0.25">
      <c r="BE12" s="62"/>
      <c r="BF12" s="62" t="s">
        <v>7</v>
      </c>
      <c r="BG12" s="226" t="s">
        <v>267</v>
      </c>
      <c r="BH12" s="226"/>
      <c r="BI12" s="11" t="s">
        <v>7</v>
      </c>
      <c r="BJ12" s="226" t="s">
        <v>268</v>
      </c>
      <c r="BK12" s="226"/>
      <c r="BL12" s="226"/>
      <c r="BM12" s="226"/>
      <c r="BN12" s="226"/>
      <c r="BO12" s="226"/>
      <c r="BP12" s="226"/>
      <c r="BQ12" s="226"/>
      <c r="BR12" s="226"/>
      <c r="BS12" s="226"/>
      <c r="BT12" s="226"/>
      <c r="BU12" s="227">
        <v>20</v>
      </c>
      <c r="BV12" s="227"/>
      <c r="BW12" s="225" t="s">
        <v>262</v>
      </c>
      <c r="BX12" s="225"/>
      <c r="BY12" s="228" t="s">
        <v>18</v>
      </c>
      <c r="BZ12" s="228"/>
      <c r="CA12" s="228"/>
    </row>
    <row r="13" spans="1:79" ht="4.5" customHeight="1" x14ac:dyDescent="0.25"/>
    <row r="14" spans="1:79" ht="6" customHeight="1" x14ac:dyDescent="0.25"/>
    <row r="15" spans="1:79" ht="15.75" x14ac:dyDescent="0.2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X15" s="16" t="s">
        <v>64</v>
      </c>
      <c r="AZ15" s="17"/>
      <c r="BA15" s="15"/>
      <c r="BB15" s="15"/>
      <c r="BC15" s="15"/>
      <c r="BD15" s="15"/>
      <c r="BE15" s="15"/>
      <c r="BR15" s="15"/>
      <c r="BS15" s="15"/>
    </row>
    <row r="16" spans="1:79" s="1" customFormat="1" ht="15.75" x14ac:dyDescent="0.25">
      <c r="A16" s="17"/>
      <c r="B16" s="17"/>
      <c r="C16" s="17"/>
      <c r="D16" s="17"/>
      <c r="E16" s="17"/>
      <c r="F16" s="17"/>
      <c r="G16" s="17"/>
      <c r="H16" s="17"/>
      <c r="I16" s="17"/>
      <c r="J16" s="17"/>
      <c r="K16" s="60"/>
      <c r="L16" s="60"/>
      <c r="M16" s="60"/>
      <c r="N16" s="15"/>
      <c r="O16" s="15"/>
      <c r="P16" s="15"/>
      <c r="Q16" s="15"/>
      <c r="T16" s="15"/>
      <c r="U16" s="15"/>
      <c r="V16" s="15"/>
      <c r="W16" s="59" t="s">
        <v>65</v>
      </c>
      <c r="X16" s="221" t="s">
        <v>262</v>
      </c>
      <c r="Y16" s="221"/>
      <c r="Z16" s="18" t="s">
        <v>66</v>
      </c>
      <c r="AA16" s="15"/>
      <c r="AC16" s="224" t="s">
        <v>4</v>
      </c>
      <c r="AD16" s="224"/>
      <c r="AE16" s="224"/>
      <c r="AF16" s="224"/>
      <c r="AG16" s="224"/>
      <c r="AH16" s="224"/>
      <c r="AI16" s="224"/>
      <c r="AJ16" s="224"/>
      <c r="AK16" s="224"/>
      <c r="AL16" s="224"/>
      <c r="AM16" s="224"/>
      <c r="AN16" s="224"/>
      <c r="AO16" s="222">
        <v>20</v>
      </c>
      <c r="AP16" s="223"/>
      <c r="AQ16" s="221" t="s">
        <v>264</v>
      </c>
      <c r="AR16" s="221"/>
      <c r="AS16" s="265" t="s">
        <v>142</v>
      </c>
      <c r="AT16" s="265"/>
      <c r="AU16" s="265"/>
      <c r="AV16" s="221" t="s">
        <v>266</v>
      </c>
      <c r="AW16" s="221"/>
      <c r="AX16" s="17" t="s">
        <v>67</v>
      </c>
      <c r="BA16" s="19"/>
      <c r="BB16" s="15"/>
      <c r="BC16" s="17"/>
      <c r="BD16" s="17"/>
      <c r="BE16" s="15"/>
      <c r="BF16" s="15"/>
      <c r="BG16" s="15"/>
      <c r="BH16" s="15"/>
      <c r="BP16" s="15"/>
      <c r="BQ16" s="15"/>
      <c r="BR16" s="15"/>
      <c r="BS16" s="15"/>
      <c r="BT16" s="232" t="s">
        <v>5</v>
      </c>
      <c r="BU16" s="233"/>
      <c r="BV16" s="233"/>
      <c r="BW16" s="233"/>
      <c r="BX16" s="233"/>
      <c r="BY16" s="233"/>
      <c r="BZ16" s="233"/>
      <c r="CA16" s="234"/>
    </row>
    <row r="17" spans="1:80" s="1" customFormat="1" ht="6" customHeight="1" thickBot="1" x14ac:dyDescent="0.3">
      <c r="BT17" s="235"/>
      <c r="BU17" s="236"/>
      <c r="BV17" s="236"/>
      <c r="BW17" s="236"/>
      <c r="BX17" s="236"/>
      <c r="BY17" s="236"/>
      <c r="BZ17" s="236"/>
      <c r="CA17" s="237"/>
    </row>
    <row r="18" spans="1:80" s="3" customFormat="1" ht="16.5" x14ac:dyDescent="0.25">
      <c r="A18" s="58"/>
      <c r="B18" s="58"/>
      <c r="C18" s="58"/>
      <c r="D18" s="58"/>
      <c r="E18" s="58"/>
      <c r="F18" s="58"/>
      <c r="G18" s="58"/>
      <c r="H18" s="58"/>
      <c r="I18" s="58"/>
      <c r="J18" s="58"/>
      <c r="K18" s="58"/>
      <c r="L18" s="58"/>
      <c r="M18" s="58"/>
      <c r="N18" s="58"/>
      <c r="O18" s="58"/>
      <c r="P18" s="58"/>
      <c r="Q18" s="58"/>
      <c r="AA18" s="62"/>
      <c r="AB18" s="5" t="s">
        <v>6</v>
      </c>
      <c r="AC18" s="226" t="s">
        <v>267</v>
      </c>
      <c r="AD18" s="226"/>
      <c r="AE18" s="62" t="s">
        <v>7</v>
      </c>
      <c r="AF18" s="226" t="s">
        <v>268</v>
      </c>
      <c r="AG18" s="226"/>
      <c r="AH18" s="226"/>
      <c r="AI18" s="226"/>
      <c r="AJ18" s="226"/>
      <c r="AK18" s="226"/>
      <c r="AL18" s="226"/>
      <c r="AM18" s="226"/>
      <c r="AN18" s="226"/>
      <c r="AO18" s="227">
        <v>20</v>
      </c>
      <c r="AP18" s="227"/>
      <c r="AQ18" s="225" t="s">
        <v>262</v>
      </c>
      <c r="AR18" s="225"/>
      <c r="AS18" s="228" t="s">
        <v>69</v>
      </c>
      <c r="AT18" s="228"/>
      <c r="AU18" s="228"/>
      <c r="BH18" s="63"/>
      <c r="BI18" s="63"/>
      <c r="BJ18" s="63"/>
      <c r="BK18" s="63"/>
      <c r="BL18" s="63"/>
      <c r="BM18" s="63"/>
      <c r="BN18" s="63"/>
      <c r="BO18" s="63"/>
      <c r="BP18" s="63"/>
      <c r="BQ18" s="63"/>
      <c r="BR18" s="63"/>
      <c r="BS18" s="63" t="s">
        <v>8</v>
      </c>
      <c r="BT18" s="238" t="s">
        <v>269</v>
      </c>
      <c r="BU18" s="239"/>
      <c r="BV18" s="239"/>
      <c r="BW18" s="239"/>
      <c r="BX18" s="239"/>
      <c r="BY18" s="239"/>
      <c r="BZ18" s="239"/>
      <c r="CA18" s="240"/>
    </row>
    <row r="19" spans="1:80" s="3" customFormat="1" x14ac:dyDescent="0.25">
      <c r="A19" s="58"/>
      <c r="B19" s="58"/>
      <c r="C19" s="58"/>
      <c r="D19" s="58"/>
      <c r="E19" s="58"/>
      <c r="F19" s="58"/>
      <c r="G19" s="58"/>
      <c r="H19" s="58"/>
      <c r="I19" s="58"/>
      <c r="J19" s="58"/>
      <c r="K19" s="58"/>
      <c r="L19" s="58"/>
      <c r="M19" s="58"/>
      <c r="N19" s="58"/>
      <c r="O19" s="58"/>
      <c r="P19" s="58"/>
      <c r="Q19" s="58"/>
      <c r="AA19" s="62"/>
      <c r="AB19" s="5"/>
      <c r="AC19" s="20"/>
      <c r="AD19" s="20"/>
      <c r="AE19" s="62"/>
      <c r="AF19" s="20"/>
      <c r="AG19" s="20"/>
      <c r="AH19" s="20"/>
      <c r="AI19" s="20"/>
      <c r="AJ19" s="20"/>
      <c r="AK19" s="20"/>
      <c r="AL19" s="20"/>
      <c r="AM19" s="20"/>
      <c r="AN19" s="20"/>
      <c r="AO19" s="61"/>
      <c r="AP19" s="61"/>
      <c r="AQ19" s="21"/>
      <c r="AR19" s="21"/>
      <c r="AS19" s="62"/>
      <c r="AT19" s="62"/>
      <c r="AU19" s="62"/>
      <c r="BH19" s="208" t="s">
        <v>38</v>
      </c>
      <c r="BI19" s="264"/>
      <c r="BJ19" s="264"/>
      <c r="BK19" s="264"/>
      <c r="BL19" s="264"/>
      <c r="BM19" s="264"/>
      <c r="BN19" s="264"/>
      <c r="BO19" s="264"/>
      <c r="BP19" s="264"/>
      <c r="BQ19" s="264"/>
      <c r="BR19" s="264"/>
      <c r="BS19" s="264"/>
      <c r="BT19" s="210" t="s">
        <v>260</v>
      </c>
      <c r="BU19" s="211"/>
      <c r="BV19" s="211"/>
      <c r="BW19" s="211"/>
      <c r="BX19" s="211"/>
      <c r="BY19" s="211"/>
      <c r="BZ19" s="211"/>
      <c r="CA19" s="212"/>
    </row>
    <row r="20" spans="1:80" s="3" customFormat="1" x14ac:dyDescent="0.25">
      <c r="A20" s="58"/>
      <c r="B20" s="58"/>
      <c r="C20" s="58"/>
      <c r="D20" s="58"/>
      <c r="E20" s="58"/>
      <c r="F20" s="58"/>
      <c r="G20" s="58"/>
      <c r="H20" s="58"/>
      <c r="I20" s="58"/>
      <c r="J20" s="58"/>
      <c r="K20" s="58"/>
      <c r="L20" s="58"/>
      <c r="M20" s="58"/>
      <c r="N20" s="58"/>
      <c r="O20" s="58"/>
      <c r="P20" s="58"/>
      <c r="Q20" s="58"/>
      <c r="AA20" s="62"/>
      <c r="AB20" s="5"/>
      <c r="AC20" s="20"/>
      <c r="AD20" s="20"/>
      <c r="AE20" s="62"/>
      <c r="AF20" s="20"/>
      <c r="AG20" s="20"/>
      <c r="AH20" s="20"/>
      <c r="AI20" s="20"/>
      <c r="AJ20" s="20"/>
      <c r="AK20" s="20"/>
      <c r="AL20" s="20"/>
      <c r="AM20" s="20"/>
      <c r="AN20" s="20"/>
      <c r="AO20" s="61"/>
      <c r="AP20" s="61"/>
      <c r="AQ20" s="21"/>
      <c r="AR20" s="21"/>
      <c r="AS20" s="62"/>
      <c r="AT20" s="62"/>
      <c r="AU20" s="62"/>
      <c r="BH20" s="63"/>
      <c r="BI20" s="63"/>
      <c r="BJ20" s="63"/>
      <c r="BK20" s="63"/>
      <c r="BL20" s="63"/>
      <c r="BM20" s="63"/>
      <c r="BN20" s="63"/>
      <c r="BO20" s="63"/>
      <c r="BP20" s="63"/>
      <c r="BQ20" s="63"/>
      <c r="BR20" s="63"/>
      <c r="BS20" s="63" t="s">
        <v>12</v>
      </c>
      <c r="BT20" s="210" t="s">
        <v>258</v>
      </c>
      <c r="BU20" s="211"/>
      <c r="BV20" s="211"/>
      <c r="BW20" s="211"/>
      <c r="BX20" s="211"/>
      <c r="BY20" s="211"/>
      <c r="BZ20" s="211"/>
      <c r="CA20" s="212"/>
    </row>
    <row r="21" spans="1:80" s="3" customFormat="1" x14ac:dyDescent="0.25">
      <c r="A21" s="8" t="s">
        <v>10</v>
      </c>
      <c r="B21" s="8"/>
      <c r="C21" s="8"/>
      <c r="D21" s="8"/>
      <c r="E21" s="8"/>
      <c r="F21" s="8"/>
      <c r="G21" s="226" t="s">
        <v>276</v>
      </c>
      <c r="H21" s="226"/>
      <c r="I21" s="226"/>
      <c r="J21" s="226"/>
      <c r="K21" s="226"/>
      <c r="L21" s="226"/>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226"/>
      <c r="AU21" s="226"/>
      <c r="AV21" s="226"/>
      <c r="AW21" s="226"/>
      <c r="AX21" s="226"/>
      <c r="AY21" s="226"/>
      <c r="AZ21" s="226"/>
      <c r="BA21" s="226"/>
      <c r="BB21" s="226"/>
      <c r="BC21" s="226"/>
      <c r="BD21" s="226"/>
      <c r="BH21" s="63"/>
      <c r="BI21" s="63"/>
      <c r="BJ21" s="63"/>
      <c r="BK21" s="63"/>
      <c r="BL21" s="63"/>
      <c r="BM21" s="63"/>
      <c r="BN21" s="63"/>
      <c r="BO21" s="63"/>
      <c r="BP21" s="63"/>
      <c r="BQ21" s="63"/>
      <c r="BR21" s="63"/>
      <c r="BS21" s="63" t="s">
        <v>13</v>
      </c>
      <c r="BT21" s="210" t="s">
        <v>259</v>
      </c>
      <c r="BU21" s="211"/>
      <c r="BV21" s="211"/>
      <c r="BW21" s="211"/>
      <c r="BX21" s="211"/>
      <c r="BY21" s="211"/>
      <c r="BZ21" s="211"/>
      <c r="CA21" s="212"/>
    </row>
    <row r="22" spans="1:80" s="3" customFormat="1" x14ac:dyDescent="0.25">
      <c r="A22" s="203" t="s">
        <v>9</v>
      </c>
      <c r="B22" s="203"/>
      <c r="C22" s="203"/>
      <c r="D22" s="203"/>
      <c r="E22" s="203"/>
      <c r="F22" s="203"/>
      <c r="G22" s="203"/>
      <c r="H22" s="203"/>
      <c r="I22" s="203"/>
      <c r="J22" s="203"/>
      <c r="K22" s="203"/>
      <c r="L22" s="203"/>
      <c r="M22" s="203"/>
      <c r="N22" s="203"/>
      <c r="O22" s="203"/>
      <c r="P22" s="203"/>
      <c r="Q22" s="203"/>
      <c r="BH22" s="208" t="s">
        <v>38</v>
      </c>
      <c r="BI22" s="209"/>
      <c r="BJ22" s="209"/>
      <c r="BK22" s="209"/>
      <c r="BL22" s="209"/>
      <c r="BM22" s="209"/>
      <c r="BN22" s="209"/>
      <c r="BO22" s="209"/>
      <c r="BP22" s="209"/>
      <c r="BQ22" s="209"/>
      <c r="BR22" s="209"/>
      <c r="BS22" s="209"/>
      <c r="BT22" s="210" t="s">
        <v>257</v>
      </c>
      <c r="BU22" s="211"/>
      <c r="BV22" s="211"/>
      <c r="BW22" s="211"/>
      <c r="BX22" s="211"/>
      <c r="BY22" s="211"/>
      <c r="BZ22" s="211"/>
      <c r="CA22" s="212"/>
    </row>
    <row r="23" spans="1:80" s="3" customFormat="1" x14ac:dyDescent="0.25">
      <c r="A23" s="203"/>
      <c r="B23" s="203"/>
      <c r="C23" s="203"/>
      <c r="D23" s="203"/>
      <c r="E23" s="203"/>
      <c r="F23" s="203"/>
      <c r="G23" s="203"/>
      <c r="H23" s="203"/>
      <c r="I23" s="203"/>
      <c r="J23" s="203"/>
      <c r="K23" s="203"/>
      <c r="L23" s="203"/>
      <c r="M23" s="203"/>
      <c r="N23" s="203"/>
      <c r="O23" s="203"/>
      <c r="P23" s="203"/>
      <c r="Q23" s="203"/>
      <c r="R23" s="213" t="s">
        <v>239</v>
      </c>
      <c r="S23" s="213"/>
      <c r="T23" s="213"/>
      <c r="U23" s="213"/>
      <c r="V23" s="213"/>
      <c r="W23" s="213"/>
      <c r="X23" s="213"/>
      <c r="Y23" s="213"/>
      <c r="Z23" s="213"/>
      <c r="AA23" s="213"/>
      <c r="AB23" s="213"/>
      <c r="AC23" s="213"/>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c r="BC23" s="213"/>
      <c r="BD23" s="213"/>
      <c r="BH23" s="63"/>
      <c r="BI23" s="63"/>
      <c r="BJ23" s="63"/>
      <c r="BK23" s="63"/>
      <c r="BL23" s="63"/>
      <c r="BM23" s="63"/>
      <c r="BN23" s="63"/>
      <c r="BO23" s="63"/>
      <c r="BP23" s="63"/>
      <c r="BQ23" s="63"/>
      <c r="BR23" s="63"/>
      <c r="BS23" s="63" t="s">
        <v>11</v>
      </c>
      <c r="BT23" s="242" t="s">
        <v>261</v>
      </c>
      <c r="BU23" s="243"/>
      <c r="BV23" s="243"/>
      <c r="BW23" s="243"/>
      <c r="BX23" s="243"/>
      <c r="BY23" s="243"/>
      <c r="BZ23" s="243"/>
      <c r="CA23" s="244"/>
    </row>
    <row r="24" spans="1:80" s="3" customFormat="1" x14ac:dyDescent="0.25">
      <c r="A24" s="7" t="s">
        <v>68</v>
      </c>
      <c r="I24" s="214" t="s">
        <v>224</v>
      </c>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4"/>
      <c r="AO24" s="214"/>
      <c r="AP24" s="214"/>
      <c r="AQ24" s="214"/>
      <c r="AR24" s="214"/>
      <c r="AS24" s="214"/>
      <c r="AT24" s="214"/>
      <c r="AU24" s="214"/>
      <c r="AV24" s="214"/>
      <c r="AW24" s="214"/>
      <c r="AX24" s="214"/>
      <c r="AY24" s="214"/>
      <c r="AZ24" s="214"/>
      <c r="BA24" s="214"/>
      <c r="BB24" s="214"/>
      <c r="BC24" s="214"/>
      <c r="BD24" s="214"/>
      <c r="BT24" s="248"/>
      <c r="BU24" s="249"/>
      <c r="BV24" s="249"/>
      <c r="BW24" s="249"/>
      <c r="BX24" s="249"/>
      <c r="BY24" s="249"/>
      <c r="BZ24" s="249"/>
      <c r="CA24" s="250"/>
    </row>
    <row r="25" spans="1:80" s="3" customFormat="1" x14ac:dyDescent="0.25">
      <c r="I25" s="215" t="s">
        <v>70</v>
      </c>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215"/>
      <c r="BC25" s="215"/>
      <c r="BD25" s="215"/>
      <c r="BH25" s="63"/>
      <c r="BI25" s="63"/>
      <c r="BJ25" s="63"/>
      <c r="BK25" s="63"/>
      <c r="BL25" s="63"/>
      <c r="BM25" s="63"/>
      <c r="BT25" s="251"/>
      <c r="BU25" s="252"/>
      <c r="BV25" s="252"/>
      <c r="BW25" s="252"/>
      <c r="BX25" s="252"/>
      <c r="BY25" s="252"/>
      <c r="BZ25" s="252"/>
      <c r="CA25" s="253"/>
    </row>
    <row r="26" spans="1:80" s="3" customFormat="1" ht="15.75" thickBot="1" x14ac:dyDescent="0.3">
      <c r="A26" s="203" t="s">
        <v>61</v>
      </c>
      <c r="B26" s="203"/>
      <c r="C26" s="203"/>
      <c r="D26" s="203"/>
      <c r="E26" s="203"/>
      <c r="F26" s="203"/>
      <c r="G26" s="203"/>
      <c r="H26" s="203"/>
      <c r="I26" s="203"/>
      <c r="J26" s="203"/>
      <c r="K26" s="203"/>
      <c r="L26" s="203"/>
      <c r="M26" s="203"/>
      <c r="N26" s="203"/>
      <c r="O26" s="203"/>
      <c r="P26" s="203"/>
      <c r="Q26" s="203"/>
      <c r="R26" s="9"/>
      <c r="S26" s="9"/>
      <c r="T26" s="9"/>
      <c r="U26" s="9"/>
      <c r="V26" s="9"/>
      <c r="W26" s="6"/>
      <c r="X26" s="6"/>
      <c r="Y26" s="6"/>
      <c r="Z26" s="6"/>
      <c r="AA26" s="6"/>
      <c r="AB26" s="6"/>
      <c r="AC26" s="6"/>
      <c r="AD26" s="6"/>
      <c r="AE26" s="6"/>
      <c r="AF26" s="6"/>
      <c r="AG26" s="6"/>
      <c r="AH26" s="6"/>
      <c r="AI26" s="6"/>
      <c r="AJ26" s="6"/>
      <c r="AK26" s="6"/>
      <c r="AL26" s="6"/>
      <c r="AM26" s="2"/>
      <c r="AN26" s="2"/>
      <c r="AO26" s="2"/>
      <c r="AP26" s="2"/>
      <c r="AQ26" s="2"/>
      <c r="AR26" s="2"/>
      <c r="AS26" s="2"/>
      <c r="AT26" s="2"/>
      <c r="AU26" s="2"/>
      <c r="AV26" s="2"/>
      <c r="AW26" s="2"/>
      <c r="AX26" s="2"/>
      <c r="AY26" s="2"/>
      <c r="AZ26" s="2"/>
      <c r="BA26" s="2"/>
      <c r="BB26" s="2"/>
      <c r="BC26" s="2"/>
      <c r="BD26" s="2"/>
      <c r="BE26" s="2"/>
      <c r="BF26" s="2"/>
      <c r="BG26" s="2"/>
      <c r="BH26" s="63"/>
      <c r="BI26" s="63"/>
      <c r="BJ26" s="63"/>
      <c r="BK26" s="63"/>
      <c r="BL26" s="63"/>
      <c r="BM26" s="63"/>
      <c r="BN26" s="63"/>
      <c r="BO26" s="63"/>
      <c r="BP26" s="63"/>
      <c r="BQ26" s="63"/>
      <c r="BR26" s="63"/>
      <c r="BS26" s="63" t="s">
        <v>14</v>
      </c>
      <c r="BT26" s="245" t="s">
        <v>57</v>
      </c>
      <c r="BU26" s="246"/>
      <c r="BV26" s="246"/>
      <c r="BW26" s="246"/>
      <c r="BX26" s="246"/>
      <c r="BY26" s="246"/>
      <c r="BZ26" s="246"/>
      <c r="CA26" s="247"/>
    </row>
    <row r="27" spans="1:80" x14ac:dyDescent="0.25">
      <c r="A27" s="216" t="s">
        <v>39</v>
      </c>
      <c r="B27" s="216"/>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6"/>
      <c r="AR27" s="216"/>
      <c r="AS27" s="216"/>
      <c r="AT27" s="216"/>
      <c r="AU27" s="216"/>
      <c r="AV27" s="216"/>
      <c r="AW27" s="216"/>
      <c r="AX27" s="216"/>
      <c r="AY27" s="216"/>
      <c r="AZ27" s="216"/>
      <c r="BA27" s="216"/>
      <c r="BB27" s="216"/>
      <c r="BC27" s="216"/>
      <c r="BD27" s="216"/>
      <c r="BE27" s="216"/>
      <c r="BF27" s="216"/>
      <c r="BG27" s="216"/>
      <c r="BH27" s="216"/>
      <c r="BI27" s="216"/>
      <c r="BJ27" s="216"/>
      <c r="BK27" s="216"/>
      <c r="BL27" s="216"/>
      <c r="BM27" s="216"/>
      <c r="BN27" s="216"/>
      <c r="BO27" s="216"/>
      <c r="BP27" s="216"/>
      <c r="BQ27" s="216"/>
      <c r="BR27" s="216"/>
      <c r="BS27" s="216"/>
      <c r="BT27" s="216"/>
      <c r="BU27" s="216"/>
      <c r="BV27" s="216"/>
      <c r="BW27" s="216"/>
      <c r="BX27" s="216"/>
      <c r="BY27" s="216"/>
      <c r="BZ27" s="216"/>
      <c r="CA27" s="216"/>
      <c r="CB27" s="12"/>
    </row>
    <row r="28" spans="1:80" ht="8.2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row>
    <row r="29" spans="1:80" ht="15" customHeight="1" x14ac:dyDescent="0.25">
      <c r="A29" s="158" t="s">
        <v>52</v>
      </c>
      <c r="B29" s="159"/>
      <c r="C29" s="159"/>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60"/>
      <c r="AK29" s="158" t="s">
        <v>51</v>
      </c>
      <c r="AL29" s="159"/>
      <c r="AM29" s="159"/>
      <c r="AN29" s="160"/>
      <c r="AO29" s="158" t="s">
        <v>241</v>
      </c>
      <c r="AP29" s="159"/>
      <c r="AQ29" s="159"/>
      <c r="AR29" s="159"/>
      <c r="AS29" s="159"/>
      <c r="AT29" s="159"/>
      <c r="AU29" s="160"/>
      <c r="AV29" s="164" t="s">
        <v>19</v>
      </c>
      <c r="AW29" s="165"/>
      <c r="AX29" s="165"/>
      <c r="AY29" s="165"/>
      <c r="AZ29" s="165"/>
      <c r="BA29" s="165"/>
      <c r="BB29" s="165"/>
      <c r="BC29" s="165"/>
      <c r="BD29" s="165"/>
      <c r="BE29" s="165"/>
      <c r="BF29" s="165"/>
      <c r="BG29" s="165"/>
      <c r="BH29" s="165"/>
      <c r="BI29" s="165"/>
      <c r="BJ29" s="165"/>
      <c r="BK29" s="165"/>
      <c r="BL29" s="165"/>
      <c r="BM29" s="165"/>
      <c r="BN29" s="165"/>
      <c r="BO29" s="165"/>
      <c r="BP29" s="165"/>
      <c r="BQ29" s="165"/>
      <c r="BR29" s="165"/>
      <c r="BS29" s="165"/>
      <c r="BT29" s="165"/>
      <c r="BU29" s="165"/>
      <c r="BV29" s="165"/>
      <c r="BW29" s="165"/>
      <c r="BX29" s="165"/>
      <c r="BY29" s="165"/>
      <c r="BZ29" s="165"/>
      <c r="CA29" s="166"/>
    </row>
    <row r="30" spans="1:80" x14ac:dyDescent="0.25">
      <c r="A30" s="161"/>
      <c r="B30" s="162"/>
      <c r="C30" s="162"/>
      <c r="D30" s="162"/>
      <c r="E30" s="162"/>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c r="AH30" s="162"/>
      <c r="AI30" s="162"/>
      <c r="AJ30" s="163"/>
      <c r="AK30" s="161"/>
      <c r="AL30" s="162"/>
      <c r="AM30" s="162"/>
      <c r="AN30" s="163"/>
      <c r="AO30" s="161"/>
      <c r="AP30" s="162"/>
      <c r="AQ30" s="162"/>
      <c r="AR30" s="162"/>
      <c r="AS30" s="162"/>
      <c r="AT30" s="162"/>
      <c r="AU30" s="163"/>
      <c r="AV30" s="167" t="s">
        <v>40</v>
      </c>
      <c r="AW30" s="168"/>
      <c r="AX30" s="168"/>
      <c r="AY30" s="168"/>
      <c r="AZ30" s="169" t="s">
        <v>262</v>
      </c>
      <c r="BA30" s="170"/>
      <c r="BB30" s="173" t="s">
        <v>37</v>
      </c>
      <c r="BC30" s="174"/>
      <c r="BD30" s="171" t="s">
        <v>40</v>
      </c>
      <c r="BE30" s="171"/>
      <c r="BF30" s="167"/>
      <c r="BG30" s="167"/>
      <c r="BH30" s="169" t="s">
        <v>264</v>
      </c>
      <c r="BI30" s="170"/>
      <c r="BJ30" s="173" t="s">
        <v>37</v>
      </c>
      <c r="BK30" s="174"/>
      <c r="BL30" s="171" t="s">
        <v>40</v>
      </c>
      <c r="BM30" s="171"/>
      <c r="BN30" s="171"/>
      <c r="BO30" s="167"/>
      <c r="BP30" s="169" t="s">
        <v>266</v>
      </c>
      <c r="BQ30" s="170"/>
      <c r="BR30" s="173" t="s">
        <v>37</v>
      </c>
      <c r="BS30" s="174"/>
      <c r="BT30" s="158" t="s">
        <v>55</v>
      </c>
      <c r="BU30" s="159"/>
      <c r="BV30" s="159"/>
      <c r="BW30" s="159"/>
      <c r="BX30" s="159"/>
      <c r="BY30" s="159"/>
      <c r="BZ30" s="159"/>
      <c r="CA30" s="160"/>
    </row>
    <row r="31" spans="1:80" ht="39.75" customHeight="1" x14ac:dyDescent="0.25">
      <c r="A31" s="161"/>
      <c r="B31" s="162"/>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3"/>
      <c r="AK31" s="161"/>
      <c r="AL31" s="162"/>
      <c r="AM31" s="162"/>
      <c r="AN31" s="163"/>
      <c r="AO31" s="161"/>
      <c r="AP31" s="162"/>
      <c r="AQ31" s="162"/>
      <c r="AR31" s="162"/>
      <c r="AS31" s="162"/>
      <c r="AT31" s="162"/>
      <c r="AU31" s="163"/>
      <c r="AV31" s="172" t="s">
        <v>41</v>
      </c>
      <c r="AW31" s="172"/>
      <c r="AX31" s="172"/>
      <c r="AY31" s="172"/>
      <c r="AZ31" s="172"/>
      <c r="BA31" s="172"/>
      <c r="BB31" s="172"/>
      <c r="BC31" s="172"/>
      <c r="BD31" s="172" t="s">
        <v>53</v>
      </c>
      <c r="BE31" s="172"/>
      <c r="BF31" s="172"/>
      <c r="BG31" s="172"/>
      <c r="BH31" s="172"/>
      <c r="BI31" s="172"/>
      <c r="BJ31" s="172"/>
      <c r="BK31" s="172"/>
      <c r="BL31" s="172" t="s">
        <v>54</v>
      </c>
      <c r="BM31" s="172"/>
      <c r="BN31" s="172"/>
      <c r="BO31" s="172"/>
      <c r="BP31" s="172"/>
      <c r="BQ31" s="172"/>
      <c r="BR31" s="241"/>
      <c r="BS31" s="241"/>
      <c r="BT31" s="254"/>
      <c r="BU31" s="255"/>
      <c r="BV31" s="255"/>
      <c r="BW31" s="255"/>
      <c r="BX31" s="255"/>
      <c r="BY31" s="255"/>
      <c r="BZ31" s="255"/>
      <c r="CA31" s="256"/>
    </row>
    <row r="32" spans="1:80" ht="13.5" customHeight="1" thickBot="1" x14ac:dyDescent="0.3">
      <c r="A32" s="207">
        <v>1</v>
      </c>
      <c r="B32" s="207"/>
      <c r="C32" s="207"/>
      <c r="D32" s="207"/>
      <c r="E32" s="207"/>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c r="AI32" s="207"/>
      <c r="AJ32" s="207"/>
      <c r="AK32" s="175">
        <v>2</v>
      </c>
      <c r="AL32" s="175"/>
      <c r="AM32" s="175"/>
      <c r="AN32" s="175"/>
      <c r="AO32" s="175">
        <v>3</v>
      </c>
      <c r="AP32" s="175"/>
      <c r="AQ32" s="175"/>
      <c r="AR32" s="175"/>
      <c r="AS32" s="175"/>
      <c r="AT32" s="175"/>
      <c r="AU32" s="175"/>
      <c r="AV32" s="175">
        <v>4</v>
      </c>
      <c r="AW32" s="175"/>
      <c r="AX32" s="175"/>
      <c r="AY32" s="175"/>
      <c r="AZ32" s="175"/>
      <c r="BA32" s="175"/>
      <c r="BB32" s="175"/>
      <c r="BC32" s="175"/>
      <c r="BD32" s="175">
        <v>5</v>
      </c>
      <c r="BE32" s="175"/>
      <c r="BF32" s="175"/>
      <c r="BG32" s="175"/>
      <c r="BH32" s="175"/>
      <c r="BI32" s="175"/>
      <c r="BJ32" s="175"/>
      <c r="BK32" s="175"/>
      <c r="BL32" s="175">
        <v>6</v>
      </c>
      <c r="BM32" s="175"/>
      <c r="BN32" s="175"/>
      <c r="BO32" s="175"/>
      <c r="BP32" s="175"/>
      <c r="BQ32" s="175"/>
      <c r="BR32" s="175"/>
      <c r="BS32" s="175"/>
      <c r="BT32" s="175">
        <v>7</v>
      </c>
      <c r="BU32" s="175"/>
      <c r="BV32" s="175"/>
      <c r="BW32" s="175"/>
      <c r="BX32" s="175"/>
      <c r="BY32" s="175"/>
      <c r="BZ32" s="175"/>
      <c r="CA32" s="175"/>
    </row>
    <row r="33" spans="1:79" x14ac:dyDescent="0.25">
      <c r="A33" s="204" t="s">
        <v>242</v>
      </c>
      <c r="B33" s="204"/>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5"/>
      <c r="AK33" s="206" t="s">
        <v>34</v>
      </c>
      <c r="AL33" s="176"/>
      <c r="AM33" s="176"/>
      <c r="AN33" s="176"/>
      <c r="AO33" s="176" t="s">
        <v>42</v>
      </c>
      <c r="AP33" s="176"/>
      <c r="AQ33" s="176"/>
      <c r="AR33" s="176"/>
      <c r="AS33" s="176"/>
      <c r="AT33" s="176"/>
      <c r="AU33" s="176"/>
      <c r="AV33" s="134"/>
      <c r="AW33" s="134"/>
      <c r="AX33" s="134"/>
      <c r="AY33" s="134"/>
      <c r="AZ33" s="134"/>
      <c r="BA33" s="134"/>
      <c r="BB33" s="134"/>
      <c r="BC33" s="134"/>
      <c r="BD33" s="134"/>
      <c r="BE33" s="134"/>
      <c r="BF33" s="134"/>
      <c r="BG33" s="134"/>
      <c r="BH33" s="134"/>
      <c r="BI33" s="134"/>
      <c r="BJ33" s="134"/>
      <c r="BK33" s="134"/>
      <c r="BL33" s="134"/>
      <c r="BM33" s="134"/>
      <c r="BN33" s="134"/>
      <c r="BO33" s="134"/>
      <c r="BP33" s="134"/>
      <c r="BQ33" s="134"/>
      <c r="BR33" s="134"/>
      <c r="BS33" s="134"/>
      <c r="BT33" s="134"/>
      <c r="BU33" s="134"/>
      <c r="BV33" s="134"/>
      <c r="BW33" s="134"/>
      <c r="BX33" s="134"/>
      <c r="BY33" s="134"/>
      <c r="BZ33" s="134"/>
      <c r="CA33" s="135"/>
    </row>
    <row r="34" spans="1:79" x14ac:dyDescent="0.25">
      <c r="A34" s="204" t="s">
        <v>243</v>
      </c>
      <c r="B34" s="204"/>
      <c r="C34" s="204"/>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5"/>
      <c r="AK34" s="197" t="s">
        <v>35</v>
      </c>
      <c r="AL34" s="155"/>
      <c r="AM34" s="155"/>
      <c r="AN34" s="155"/>
      <c r="AO34" s="155" t="s">
        <v>42</v>
      </c>
      <c r="AP34" s="155"/>
      <c r="AQ34" s="155"/>
      <c r="AR34" s="155"/>
      <c r="AS34" s="155"/>
      <c r="AT34" s="155"/>
      <c r="AU34" s="155"/>
      <c r="AV34" s="136"/>
      <c r="AW34" s="136"/>
      <c r="AX34" s="136"/>
      <c r="AY34" s="136"/>
      <c r="AZ34" s="136"/>
      <c r="BA34" s="136"/>
      <c r="BB34" s="136"/>
      <c r="BC34" s="136"/>
      <c r="BD34" s="136"/>
      <c r="BE34" s="136"/>
      <c r="BF34" s="136"/>
      <c r="BG34" s="136"/>
      <c r="BH34" s="136"/>
      <c r="BI34" s="136"/>
      <c r="BJ34" s="136"/>
      <c r="BK34" s="136"/>
      <c r="BL34" s="136"/>
      <c r="BM34" s="136"/>
      <c r="BN34" s="136"/>
      <c r="BO34" s="136"/>
      <c r="BP34" s="136"/>
      <c r="BQ34" s="136"/>
      <c r="BR34" s="136"/>
      <c r="BS34" s="136"/>
      <c r="BT34" s="136"/>
      <c r="BU34" s="136"/>
      <c r="BV34" s="136"/>
      <c r="BW34" s="136"/>
      <c r="BX34" s="136"/>
      <c r="BY34" s="136"/>
      <c r="BZ34" s="136"/>
      <c r="CA34" s="137"/>
    </row>
    <row r="35" spans="1:79" x14ac:dyDescent="0.25">
      <c r="A35" s="230" t="s">
        <v>72</v>
      </c>
      <c r="B35" s="230"/>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1"/>
      <c r="AK35" s="201">
        <v>1000</v>
      </c>
      <c r="AL35" s="202"/>
      <c r="AM35" s="202"/>
      <c r="AN35" s="202"/>
      <c r="AO35" s="155" t="s">
        <v>143</v>
      </c>
      <c r="AP35" s="155"/>
      <c r="AQ35" s="155"/>
      <c r="AR35" s="155"/>
      <c r="AS35" s="155"/>
      <c r="AT35" s="155"/>
      <c r="AU35" s="155"/>
      <c r="AV35" s="195">
        <f>AV38</f>
        <v>3322573.94</v>
      </c>
      <c r="AW35" s="195"/>
      <c r="AX35" s="195"/>
      <c r="AY35" s="195"/>
      <c r="AZ35" s="195"/>
      <c r="BA35" s="195"/>
      <c r="BB35" s="195"/>
      <c r="BC35" s="195"/>
      <c r="BD35" s="138">
        <f>BD38</f>
        <v>1347182.97</v>
      </c>
      <c r="BE35" s="138"/>
      <c r="BF35" s="138"/>
      <c r="BG35" s="138"/>
      <c r="BH35" s="138"/>
      <c r="BI35" s="138"/>
      <c r="BJ35" s="138"/>
      <c r="BK35" s="138"/>
      <c r="BL35" s="138">
        <f>BL38</f>
        <v>1350182.97</v>
      </c>
      <c r="BM35" s="138"/>
      <c r="BN35" s="138"/>
      <c r="BO35" s="138"/>
      <c r="BP35" s="138"/>
      <c r="BQ35" s="138"/>
      <c r="BR35" s="138"/>
      <c r="BS35" s="138"/>
      <c r="BT35" s="136"/>
      <c r="BU35" s="136"/>
      <c r="BV35" s="136"/>
      <c r="BW35" s="136"/>
      <c r="BX35" s="136"/>
      <c r="BY35" s="136"/>
      <c r="BZ35" s="136"/>
      <c r="CA35" s="137"/>
    </row>
    <row r="36" spans="1:79" x14ac:dyDescent="0.25">
      <c r="A36" s="266" t="s">
        <v>20</v>
      </c>
      <c r="B36" s="266"/>
      <c r="C36" s="266"/>
      <c r="D36" s="266"/>
      <c r="E36" s="266"/>
      <c r="F36" s="266"/>
      <c r="G36" s="266"/>
      <c r="H36" s="266"/>
      <c r="I36" s="266"/>
      <c r="J36" s="266"/>
      <c r="K36" s="266"/>
      <c r="L36" s="266"/>
      <c r="M36" s="266"/>
      <c r="N36" s="266"/>
      <c r="O36" s="266"/>
      <c r="P36" s="266"/>
      <c r="Q36" s="266"/>
      <c r="R36" s="266"/>
      <c r="S36" s="266"/>
      <c r="T36" s="266"/>
      <c r="U36" s="266"/>
      <c r="V36" s="266"/>
      <c r="W36" s="266"/>
      <c r="X36" s="266"/>
      <c r="Y36" s="266"/>
      <c r="Z36" s="266"/>
      <c r="AA36" s="266"/>
      <c r="AB36" s="266"/>
      <c r="AC36" s="266"/>
      <c r="AD36" s="266"/>
      <c r="AE36" s="266"/>
      <c r="AF36" s="266"/>
      <c r="AG36" s="266"/>
      <c r="AH36" s="266"/>
      <c r="AI36" s="266"/>
      <c r="AJ36" s="267"/>
      <c r="AK36" s="198"/>
      <c r="AL36" s="157"/>
      <c r="AM36" s="157"/>
      <c r="AN36" s="157"/>
      <c r="AO36" s="157"/>
      <c r="AP36" s="157"/>
      <c r="AQ36" s="157"/>
      <c r="AR36" s="157"/>
      <c r="AS36" s="157"/>
      <c r="AT36" s="157"/>
      <c r="AU36" s="157"/>
      <c r="AV36" s="177"/>
      <c r="AW36" s="178"/>
      <c r="AX36" s="178"/>
      <c r="AY36" s="178"/>
      <c r="AZ36" s="178"/>
      <c r="BA36" s="178"/>
      <c r="BB36" s="178"/>
      <c r="BC36" s="179"/>
      <c r="BD36" s="183"/>
      <c r="BE36" s="184"/>
      <c r="BF36" s="184"/>
      <c r="BG36" s="184"/>
      <c r="BH36" s="184"/>
      <c r="BI36" s="184"/>
      <c r="BJ36" s="184"/>
      <c r="BK36" s="185"/>
      <c r="BL36" s="183"/>
      <c r="BM36" s="184"/>
      <c r="BN36" s="184"/>
      <c r="BO36" s="184"/>
      <c r="BP36" s="184"/>
      <c r="BQ36" s="184"/>
      <c r="BR36" s="184"/>
      <c r="BS36" s="185"/>
      <c r="BT36" s="189"/>
      <c r="BU36" s="190"/>
      <c r="BV36" s="190"/>
      <c r="BW36" s="190"/>
      <c r="BX36" s="190"/>
      <c r="BY36" s="190"/>
      <c r="BZ36" s="190"/>
      <c r="CA36" s="191"/>
    </row>
    <row r="37" spans="1:79" x14ac:dyDescent="0.25">
      <c r="A37" s="268" t="s">
        <v>73</v>
      </c>
      <c r="B37" s="268"/>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268"/>
      <c r="AG37" s="268"/>
      <c r="AH37" s="268"/>
      <c r="AI37" s="268"/>
      <c r="AJ37" s="269"/>
      <c r="AK37" s="199">
        <v>1100</v>
      </c>
      <c r="AL37" s="156"/>
      <c r="AM37" s="156"/>
      <c r="AN37" s="156"/>
      <c r="AO37" s="156">
        <v>120</v>
      </c>
      <c r="AP37" s="156"/>
      <c r="AQ37" s="156"/>
      <c r="AR37" s="156"/>
      <c r="AS37" s="156"/>
      <c r="AT37" s="156"/>
      <c r="AU37" s="156"/>
      <c r="AV37" s="180"/>
      <c r="AW37" s="181"/>
      <c r="AX37" s="181"/>
      <c r="AY37" s="181"/>
      <c r="AZ37" s="181"/>
      <c r="BA37" s="181"/>
      <c r="BB37" s="181"/>
      <c r="BC37" s="182"/>
      <c r="BD37" s="186"/>
      <c r="BE37" s="187"/>
      <c r="BF37" s="187"/>
      <c r="BG37" s="187"/>
      <c r="BH37" s="187"/>
      <c r="BI37" s="187"/>
      <c r="BJ37" s="187"/>
      <c r="BK37" s="188"/>
      <c r="BL37" s="186"/>
      <c r="BM37" s="187"/>
      <c r="BN37" s="187"/>
      <c r="BO37" s="187"/>
      <c r="BP37" s="187"/>
      <c r="BQ37" s="187"/>
      <c r="BR37" s="187"/>
      <c r="BS37" s="188"/>
      <c r="BT37" s="192"/>
      <c r="BU37" s="193"/>
      <c r="BV37" s="193"/>
      <c r="BW37" s="193"/>
      <c r="BX37" s="193"/>
      <c r="BY37" s="193"/>
      <c r="BZ37" s="193"/>
      <c r="CA37" s="194"/>
    </row>
    <row r="38" spans="1:79" x14ac:dyDescent="0.25">
      <c r="A38" s="257" t="s">
        <v>21</v>
      </c>
      <c r="B38" s="257"/>
      <c r="C38" s="257"/>
      <c r="D38" s="257"/>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c r="AF38" s="257"/>
      <c r="AG38" s="257"/>
      <c r="AH38" s="257"/>
      <c r="AI38" s="257"/>
      <c r="AJ38" s="258"/>
      <c r="AK38" s="197">
        <v>1200</v>
      </c>
      <c r="AL38" s="155"/>
      <c r="AM38" s="155"/>
      <c r="AN38" s="155"/>
      <c r="AO38" s="155">
        <v>130</v>
      </c>
      <c r="AP38" s="155"/>
      <c r="AQ38" s="155"/>
      <c r="AR38" s="155"/>
      <c r="AS38" s="155"/>
      <c r="AT38" s="155"/>
      <c r="AU38" s="155"/>
      <c r="AV38" s="195">
        <f>AV39</f>
        <v>3322573.94</v>
      </c>
      <c r="AW38" s="195"/>
      <c r="AX38" s="195"/>
      <c r="AY38" s="195"/>
      <c r="AZ38" s="195"/>
      <c r="BA38" s="195"/>
      <c r="BB38" s="195"/>
      <c r="BC38" s="195"/>
      <c r="BD38" s="138">
        <f>BD39</f>
        <v>1347182.97</v>
      </c>
      <c r="BE38" s="138"/>
      <c r="BF38" s="138"/>
      <c r="BG38" s="138"/>
      <c r="BH38" s="138"/>
      <c r="BI38" s="138"/>
      <c r="BJ38" s="138"/>
      <c r="BK38" s="138"/>
      <c r="BL38" s="138">
        <f>BL39</f>
        <v>1350182.97</v>
      </c>
      <c r="BM38" s="138"/>
      <c r="BN38" s="138"/>
      <c r="BO38" s="138"/>
      <c r="BP38" s="138"/>
      <c r="BQ38" s="138"/>
      <c r="BR38" s="138"/>
      <c r="BS38" s="138"/>
      <c r="BT38" s="136"/>
      <c r="BU38" s="136"/>
      <c r="BV38" s="136"/>
      <c r="BW38" s="136"/>
      <c r="BX38" s="136"/>
      <c r="BY38" s="136"/>
      <c r="BZ38" s="136"/>
      <c r="CA38" s="137"/>
    </row>
    <row r="39" spans="1:79" x14ac:dyDescent="0.25">
      <c r="A39" s="259" t="s">
        <v>24</v>
      </c>
      <c r="B39" s="259"/>
      <c r="C39" s="259"/>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60"/>
      <c r="AK39" s="198"/>
      <c r="AL39" s="157"/>
      <c r="AM39" s="157"/>
      <c r="AN39" s="157"/>
      <c r="AO39" s="157"/>
      <c r="AP39" s="157"/>
      <c r="AQ39" s="157"/>
      <c r="AR39" s="157"/>
      <c r="AS39" s="157"/>
      <c r="AT39" s="157"/>
      <c r="AU39" s="157"/>
      <c r="AV39" s="177">
        <v>3322573.94</v>
      </c>
      <c r="AW39" s="178"/>
      <c r="AX39" s="178"/>
      <c r="AY39" s="178"/>
      <c r="AZ39" s="178"/>
      <c r="BA39" s="178"/>
      <c r="BB39" s="178"/>
      <c r="BC39" s="179"/>
      <c r="BD39" s="283">
        <v>1347182.97</v>
      </c>
      <c r="BE39" s="284"/>
      <c r="BF39" s="284"/>
      <c r="BG39" s="284"/>
      <c r="BH39" s="284"/>
      <c r="BI39" s="284"/>
      <c r="BJ39" s="284"/>
      <c r="BK39" s="285"/>
      <c r="BL39" s="283">
        <v>1350182.97</v>
      </c>
      <c r="BM39" s="284"/>
      <c r="BN39" s="284"/>
      <c r="BO39" s="284"/>
      <c r="BP39" s="284"/>
      <c r="BQ39" s="284"/>
      <c r="BR39" s="284"/>
      <c r="BS39" s="285"/>
      <c r="BT39" s="189"/>
      <c r="BU39" s="190"/>
      <c r="BV39" s="190"/>
      <c r="BW39" s="190"/>
      <c r="BX39" s="190"/>
      <c r="BY39" s="190"/>
      <c r="BZ39" s="190"/>
      <c r="CA39" s="191"/>
    </row>
    <row r="40" spans="1:79" ht="28.5" customHeight="1" x14ac:dyDescent="0.25">
      <c r="A40" s="261" t="s">
        <v>74</v>
      </c>
      <c r="B40" s="261"/>
      <c r="C40" s="261"/>
      <c r="D40" s="261"/>
      <c r="E40" s="261"/>
      <c r="F40" s="261"/>
      <c r="G40" s="261"/>
      <c r="H40" s="261"/>
      <c r="I40" s="261"/>
      <c r="J40" s="261"/>
      <c r="K40" s="261"/>
      <c r="L40" s="261"/>
      <c r="M40" s="261"/>
      <c r="N40" s="261"/>
      <c r="O40" s="261"/>
      <c r="P40" s="261"/>
      <c r="Q40" s="261"/>
      <c r="R40" s="261"/>
      <c r="S40" s="261"/>
      <c r="T40" s="261"/>
      <c r="U40" s="261"/>
      <c r="V40" s="261"/>
      <c r="W40" s="261"/>
      <c r="X40" s="261"/>
      <c r="Y40" s="261"/>
      <c r="Z40" s="261"/>
      <c r="AA40" s="261"/>
      <c r="AB40" s="261"/>
      <c r="AC40" s="261"/>
      <c r="AD40" s="261"/>
      <c r="AE40" s="261"/>
      <c r="AF40" s="261"/>
      <c r="AG40" s="261"/>
      <c r="AH40" s="261"/>
      <c r="AI40" s="261"/>
      <c r="AJ40" s="262"/>
      <c r="AK40" s="199">
        <v>1210</v>
      </c>
      <c r="AL40" s="156"/>
      <c r="AM40" s="156"/>
      <c r="AN40" s="156"/>
      <c r="AO40" s="156">
        <v>130</v>
      </c>
      <c r="AP40" s="156"/>
      <c r="AQ40" s="156"/>
      <c r="AR40" s="156"/>
      <c r="AS40" s="156"/>
      <c r="AT40" s="156"/>
      <c r="AU40" s="156"/>
      <c r="AV40" s="180"/>
      <c r="AW40" s="181"/>
      <c r="AX40" s="181"/>
      <c r="AY40" s="181"/>
      <c r="AZ40" s="181"/>
      <c r="BA40" s="181"/>
      <c r="BB40" s="181"/>
      <c r="BC40" s="182"/>
      <c r="BD40" s="286"/>
      <c r="BE40" s="287"/>
      <c r="BF40" s="287"/>
      <c r="BG40" s="287"/>
      <c r="BH40" s="287"/>
      <c r="BI40" s="287"/>
      <c r="BJ40" s="287"/>
      <c r="BK40" s="288"/>
      <c r="BL40" s="286"/>
      <c r="BM40" s="287"/>
      <c r="BN40" s="287"/>
      <c r="BO40" s="287"/>
      <c r="BP40" s="287"/>
      <c r="BQ40" s="287"/>
      <c r="BR40" s="287"/>
      <c r="BS40" s="288"/>
      <c r="BT40" s="192"/>
      <c r="BU40" s="193"/>
      <c r="BV40" s="193"/>
      <c r="BW40" s="193"/>
      <c r="BX40" s="193"/>
      <c r="BY40" s="193"/>
      <c r="BZ40" s="193"/>
      <c r="CA40" s="194"/>
    </row>
    <row r="41" spans="1:79" ht="41.25" customHeight="1" x14ac:dyDescent="0.25">
      <c r="A41" s="270" t="s">
        <v>59</v>
      </c>
      <c r="B41" s="270"/>
      <c r="C41" s="270"/>
      <c r="D41" s="270"/>
      <c r="E41" s="270"/>
      <c r="F41" s="270"/>
      <c r="G41" s="270"/>
      <c r="H41" s="270"/>
      <c r="I41" s="270"/>
      <c r="J41" s="270"/>
      <c r="K41" s="270"/>
      <c r="L41" s="270"/>
      <c r="M41" s="270"/>
      <c r="N41" s="270"/>
      <c r="O41" s="270"/>
      <c r="P41" s="270"/>
      <c r="Q41" s="270"/>
      <c r="R41" s="270"/>
      <c r="S41" s="270"/>
      <c r="T41" s="270"/>
      <c r="U41" s="270"/>
      <c r="V41" s="270"/>
      <c r="W41" s="270"/>
      <c r="X41" s="270"/>
      <c r="Y41" s="270"/>
      <c r="Z41" s="270"/>
      <c r="AA41" s="270"/>
      <c r="AB41" s="270"/>
      <c r="AC41" s="270"/>
      <c r="AD41" s="270"/>
      <c r="AE41" s="270"/>
      <c r="AF41" s="270"/>
      <c r="AG41" s="270"/>
      <c r="AH41" s="270"/>
      <c r="AI41" s="270"/>
      <c r="AJ41" s="271"/>
      <c r="AK41" s="197">
        <v>1220</v>
      </c>
      <c r="AL41" s="155"/>
      <c r="AM41" s="155"/>
      <c r="AN41" s="155"/>
      <c r="AO41" s="155">
        <v>130</v>
      </c>
      <c r="AP41" s="155"/>
      <c r="AQ41" s="155"/>
      <c r="AR41" s="155"/>
      <c r="AS41" s="155"/>
      <c r="AT41" s="155"/>
      <c r="AU41" s="155"/>
      <c r="AV41" s="282"/>
      <c r="AW41" s="282"/>
      <c r="AX41" s="282"/>
      <c r="AY41" s="282"/>
      <c r="AZ41" s="282"/>
      <c r="BA41" s="282"/>
      <c r="BB41" s="282"/>
      <c r="BC41" s="282"/>
      <c r="BD41" s="136"/>
      <c r="BE41" s="136"/>
      <c r="BF41" s="136"/>
      <c r="BG41" s="136"/>
      <c r="BH41" s="136"/>
      <c r="BI41" s="136"/>
      <c r="BJ41" s="136"/>
      <c r="BK41" s="136"/>
      <c r="BL41" s="136"/>
      <c r="BM41" s="136"/>
      <c r="BN41" s="136"/>
      <c r="BO41" s="136"/>
      <c r="BP41" s="136"/>
      <c r="BQ41" s="136"/>
      <c r="BR41" s="136"/>
      <c r="BS41" s="136"/>
      <c r="BT41" s="136"/>
      <c r="BU41" s="136"/>
      <c r="BV41" s="136"/>
      <c r="BW41" s="136"/>
      <c r="BX41" s="136"/>
      <c r="BY41" s="136"/>
      <c r="BZ41" s="136"/>
      <c r="CA41" s="137"/>
    </row>
    <row r="42" spans="1:79" x14ac:dyDescent="0.25">
      <c r="A42" s="270" t="s">
        <v>75</v>
      </c>
      <c r="B42" s="270"/>
      <c r="C42" s="270"/>
      <c r="D42" s="270"/>
      <c r="E42" s="270"/>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270"/>
      <c r="AJ42" s="271"/>
      <c r="AK42" s="197">
        <v>1230</v>
      </c>
      <c r="AL42" s="155"/>
      <c r="AM42" s="155"/>
      <c r="AN42" s="155"/>
      <c r="AO42" s="155">
        <v>130</v>
      </c>
      <c r="AP42" s="155"/>
      <c r="AQ42" s="155"/>
      <c r="AR42" s="155"/>
      <c r="AS42" s="155"/>
      <c r="AT42" s="155"/>
      <c r="AU42" s="155"/>
      <c r="AV42" s="282"/>
      <c r="AW42" s="282"/>
      <c r="AX42" s="282"/>
      <c r="AY42" s="282"/>
      <c r="AZ42" s="282"/>
      <c r="BA42" s="282"/>
      <c r="BB42" s="282"/>
      <c r="BC42" s="282"/>
      <c r="BD42" s="136"/>
      <c r="BE42" s="136"/>
      <c r="BF42" s="136"/>
      <c r="BG42" s="136"/>
      <c r="BH42" s="136"/>
      <c r="BI42" s="136"/>
      <c r="BJ42" s="136"/>
      <c r="BK42" s="136"/>
      <c r="BL42" s="136"/>
      <c r="BM42" s="136"/>
      <c r="BN42" s="136"/>
      <c r="BO42" s="136"/>
      <c r="BP42" s="136"/>
      <c r="BQ42" s="136"/>
      <c r="BR42" s="136"/>
      <c r="BS42" s="136"/>
      <c r="BT42" s="136"/>
      <c r="BU42" s="136"/>
      <c r="BV42" s="136"/>
      <c r="BW42" s="136"/>
      <c r="BX42" s="136"/>
      <c r="BY42" s="136"/>
      <c r="BZ42" s="136"/>
      <c r="CA42" s="137"/>
    </row>
    <row r="43" spans="1:79" x14ac:dyDescent="0.25">
      <c r="A43" s="257" t="s">
        <v>76</v>
      </c>
      <c r="B43" s="257"/>
      <c r="C43" s="257"/>
      <c r="D43" s="257"/>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8"/>
      <c r="AK43" s="197">
        <v>1300</v>
      </c>
      <c r="AL43" s="155"/>
      <c r="AM43" s="155"/>
      <c r="AN43" s="155"/>
      <c r="AO43" s="155">
        <v>140</v>
      </c>
      <c r="AP43" s="155"/>
      <c r="AQ43" s="155"/>
      <c r="AR43" s="155"/>
      <c r="AS43" s="155"/>
      <c r="AT43" s="155"/>
      <c r="AU43" s="155"/>
      <c r="AV43" s="282"/>
      <c r="AW43" s="282"/>
      <c r="AX43" s="282"/>
      <c r="AY43" s="282"/>
      <c r="AZ43" s="282"/>
      <c r="BA43" s="282"/>
      <c r="BB43" s="282"/>
      <c r="BC43" s="282"/>
      <c r="BD43" s="136"/>
      <c r="BE43" s="136"/>
      <c r="BF43" s="136"/>
      <c r="BG43" s="136"/>
      <c r="BH43" s="136"/>
      <c r="BI43" s="136"/>
      <c r="BJ43" s="136"/>
      <c r="BK43" s="136"/>
      <c r="BL43" s="136"/>
      <c r="BM43" s="136"/>
      <c r="BN43" s="136"/>
      <c r="BO43" s="136"/>
      <c r="BP43" s="136"/>
      <c r="BQ43" s="136"/>
      <c r="BR43" s="136"/>
      <c r="BS43" s="136"/>
      <c r="BT43" s="136"/>
      <c r="BU43" s="136"/>
      <c r="BV43" s="136"/>
      <c r="BW43" s="136"/>
      <c r="BX43" s="136"/>
      <c r="BY43" s="136"/>
      <c r="BZ43" s="136"/>
      <c r="CA43" s="137"/>
    </row>
    <row r="44" spans="1:79" x14ac:dyDescent="0.25">
      <c r="A44" s="257" t="s">
        <v>43</v>
      </c>
      <c r="B44" s="257"/>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7"/>
      <c r="AH44" s="257"/>
      <c r="AI44" s="257"/>
      <c r="AJ44" s="258"/>
      <c r="AK44" s="197">
        <v>1400</v>
      </c>
      <c r="AL44" s="155"/>
      <c r="AM44" s="155"/>
      <c r="AN44" s="155"/>
      <c r="AO44" s="155">
        <v>150</v>
      </c>
      <c r="AP44" s="155"/>
      <c r="AQ44" s="155"/>
      <c r="AR44" s="155"/>
      <c r="AS44" s="155"/>
      <c r="AT44" s="155"/>
      <c r="AU44" s="155"/>
      <c r="AV44" s="282"/>
      <c r="AW44" s="282"/>
      <c r="AX44" s="282"/>
      <c r="AY44" s="282"/>
      <c r="AZ44" s="282"/>
      <c r="BA44" s="282"/>
      <c r="BB44" s="282"/>
      <c r="BC44" s="282"/>
      <c r="BD44" s="136"/>
      <c r="BE44" s="136"/>
      <c r="BF44" s="136"/>
      <c r="BG44" s="136"/>
      <c r="BH44" s="136"/>
      <c r="BI44" s="136"/>
      <c r="BJ44" s="136"/>
      <c r="BK44" s="136"/>
      <c r="BL44" s="136"/>
      <c r="BM44" s="136"/>
      <c r="BN44" s="136"/>
      <c r="BO44" s="136"/>
      <c r="BP44" s="136"/>
      <c r="BQ44" s="136"/>
      <c r="BR44" s="136"/>
      <c r="BS44" s="136"/>
      <c r="BT44" s="136"/>
      <c r="BU44" s="136"/>
      <c r="BV44" s="136"/>
      <c r="BW44" s="136"/>
      <c r="BX44" s="136"/>
      <c r="BY44" s="136"/>
      <c r="BZ44" s="136"/>
      <c r="CA44" s="137"/>
    </row>
    <row r="45" spans="1:79" x14ac:dyDescent="0.25">
      <c r="A45" s="259" t="s">
        <v>24</v>
      </c>
      <c r="B45" s="259"/>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c r="AJ45" s="260"/>
      <c r="AK45" s="198"/>
      <c r="AL45" s="157"/>
      <c r="AM45" s="157"/>
      <c r="AN45" s="157"/>
      <c r="AO45" s="157"/>
      <c r="AP45" s="157"/>
      <c r="AQ45" s="157"/>
      <c r="AR45" s="157"/>
      <c r="AS45" s="157"/>
      <c r="AT45" s="157"/>
      <c r="AU45" s="157"/>
      <c r="AV45" s="149"/>
      <c r="AW45" s="150"/>
      <c r="AX45" s="150"/>
      <c r="AY45" s="150"/>
      <c r="AZ45" s="150"/>
      <c r="BA45" s="150"/>
      <c r="BB45" s="150"/>
      <c r="BC45" s="151"/>
      <c r="BD45" s="189"/>
      <c r="BE45" s="190"/>
      <c r="BF45" s="190"/>
      <c r="BG45" s="190"/>
      <c r="BH45" s="190"/>
      <c r="BI45" s="190"/>
      <c r="BJ45" s="190"/>
      <c r="BK45" s="272"/>
      <c r="BL45" s="189"/>
      <c r="BM45" s="190"/>
      <c r="BN45" s="190"/>
      <c r="BO45" s="190"/>
      <c r="BP45" s="190"/>
      <c r="BQ45" s="190"/>
      <c r="BR45" s="190"/>
      <c r="BS45" s="272"/>
      <c r="BT45" s="189"/>
      <c r="BU45" s="190"/>
      <c r="BV45" s="190"/>
      <c r="BW45" s="190"/>
      <c r="BX45" s="190"/>
      <c r="BY45" s="190"/>
      <c r="BZ45" s="190"/>
      <c r="CA45" s="191"/>
    </row>
    <row r="46" spans="1:79" x14ac:dyDescent="0.25">
      <c r="A46" s="261" t="s">
        <v>44</v>
      </c>
      <c r="B46" s="261"/>
      <c r="C46" s="261"/>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2"/>
      <c r="AK46" s="199">
        <v>1410</v>
      </c>
      <c r="AL46" s="156"/>
      <c r="AM46" s="156"/>
      <c r="AN46" s="156"/>
      <c r="AO46" s="156">
        <v>150</v>
      </c>
      <c r="AP46" s="156"/>
      <c r="AQ46" s="156"/>
      <c r="AR46" s="156"/>
      <c r="AS46" s="156"/>
      <c r="AT46" s="156"/>
      <c r="AU46" s="156"/>
      <c r="AV46" s="152"/>
      <c r="AW46" s="153"/>
      <c r="AX46" s="153"/>
      <c r="AY46" s="153"/>
      <c r="AZ46" s="153"/>
      <c r="BA46" s="153"/>
      <c r="BB46" s="153"/>
      <c r="BC46" s="154"/>
      <c r="BD46" s="192"/>
      <c r="BE46" s="193"/>
      <c r="BF46" s="193"/>
      <c r="BG46" s="193"/>
      <c r="BH46" s="193"/>
      <c r="BI46" s="193"/>
      <c r="BJ46" s="193"/>
      <c r="BK46" s="273"/>
      <c r="BL46" s="192"/>
      <c r="BM46" s="193"/>
      <c r="BN46" s="193"/>
      <c r="BO46" s="193"/>
      <c r="BP46" s="193"/>
      <c r="BQ46" s="193"/>
      <c r="BR46" s="193"/>
      <c r="BS46" s="273"/>
      <c r="BT46" s="192"/>
      <c r="BU46" s="193"/>
      <c r="BV46" s="193"/>
      <c r="BW46" s="193"/>
      <c r="BX46" s="193"/>
      <c r="BY46" s="193"/>
      <c r="BZ46" s="193"/>
      <c r="CA46" s="194"/>
    </row>
    <row r="47" spans="1:79" x14ac:dyDescent="0.25">
      <c r="A47" s="270" t="s">
        <v>22</v>
      </c>
      <c r="B47" s="270"/>
      <c r="C47" s="270"/>
      <c r="D47" s="270"/>
      <c r="E47" s="270"/>
      <c r="F47" s="270"/>
      <c r="G47" s="270"/>
      <c r="H47" s="270"/>
      <c r="I47" s="270"/>
      <c r="J47" s="270"/>
      <c r="K47" s="270"/>
      <c r="L47" s="270"/>
      <c r="M47" s="270"/>
      <c r="N47" s="270"/>
      <c r="O47" s="270"/>
      <c r="P47" s="270"/>
      <c r="Q47" s="270"/>
      <c r="R47" s="270"/>
      <c r="S47" s="270"/>
      <c r="T47" s="270"/>
      <c r="U47" s="270"/>
      <c r="V47" s="270"/>
      <c r="W47" s="270"/>
      <c r="X47" s="270"/>
      <c r="Y47" s="270"/>
      <c r="Z47" s="270"/>
      <c r="AA47" s="270"/>
      <c r="AB47" s="270"/>
      <c r="AC47" s="270"/>
      <c r="AD47" s="270"/>
      <c r="AE47" s="270"/>
      <c r="AF47" s="270"/>
      <c r="AG47" s="270"/>
      <c r="AH47" s="270"/>
      <c r="AI47" s="270"/>
      <c r="AJ47" s="271"/>
      <c r="AK47" s="197">
        <v>1420</v>
      </c>
      <c r="AL47" s="155"/>
      <c r="AM47" s="155"/>
      <c r="AN47" s="155"/>
      <c r="AO47" s="155">
        <v>150</v>
      </c>
      <c r="AP47" s="155"/>
      <c r="AQ47" s="155"/>
      <c r="AR47" s="155"/>
      <c r="AS47" s="155"/>
      <c r="AT47" s="155"/>
      <c r="AU47" s="155"/>
      <c r="AV47" s="136"/>
      <c r="AW47" s="136"/>
      <c r="AX47" s="136"/>
      <c r="AY47" s="136"/>
      <c r="AZ47" s="136"/>
      <c r="BA47" s="136"/>
      <c r="BB47" s="136"/>
      <c r="BC47" s="136"/>
      <c r="BD47" s="136"/>
      <c r="BE47" s="136"/>
      <c r="BF47" s="136"/>
      <c r="BG47" s="136"/>
      <c r="BH47" s="136"/>
      <c r="BI47" s="136"/>
      <c r="BJ47" s="136"/>
      <c r="BK47" s="136"/>
      <c r="BL47" s="136"/>
      <c r="BM47" s="136"/>
      <c r="BN47" s="136"/>
      <c r="BO47" s="136"/>
      <c r="BP47" s="136"/>
      <c r="BQ47" s="136"/>
      <c r="BR47" s="136"/>
      <c r="BS47" s="136"/>
      <c r="BT47" s="136"/>
      <c r="BU47" s="136"/>
      <c r="BV47" s="136"/>
      <c r="BW47" s="136"/>
      <c r="BX47" s="136"/>
      <c r="BY47" s="136"/>
      <c r="BZ47" s="136"/>
      <c r="CA47" s="137"/>
    </row>
    <row r="48" spans="1:79" ht="40.5" customHeight="1" x14ac:dyDescent="0.25">
      <c r="A48" s="270" t="s">
        <v>111</v>
      </c>
      <c r="B48" s="270"/>
      <c r="C48" s="270"/>
      <c r="D48" s="270"/>
      <c r="E48" s="270"/>
      <c r="F48" s="270"/>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70"/>
      <c r="AI48" s="270"/>
      <c r="AJ48" s="271"/>
      <c r="AK48" s="197">
        <v>1430</v>
      </c>
      <c r="AL48" s="155"/>
      <c r="AM48" s="155"/>
      <c r="AN48" s="155"/>
      <c r="AO48" s="155">
        <v>150</v>
      </c>
      <c r="AP48" s="155"/>
      <c r="AQ48" s="155"/>
      <c r="AR48" s="155"/>
      <c r="AS48" s="155"/>
      <c r="AT48" s="155"/>
      <c r="AU48" s="155"/>
      <c r="AV48" s="136"/>
      <c r="AW48" s="136"/>
      <c r="AX48" s="136"/>
      <c r="AY48" s="136"/>
      <c r="AZ48" s="136"/>
      <c r="BA48" s="136"/>
      <c r="BB48" s="136"/>
      <c r="BC48" s="136"/>
      <c r="BD48" s="136"/>
      <c r="BE48" s="136"/>
      <c r="BF48" s="136"/>
      <c r="BG48" s="136"/>
      <c r="BH48" s="136"/>
      <c r="BI48" s="136"/>
      <c r="BJ48" s="136"/>
      <c r="BK48" s="136"/>
      <c r="BL48" s="136"/>
      <c r="BM48" s="136"/>
      <c r="BN48" s="136"/>
      <c r="BO48" s="136"/>
      <c r="BP48" s="136"/>
      <c r="BQ48" s="136"/>
      <c r="BR48" s="136"/>
      <c r="BS48" s="136"/>
      <c r="BT48" s="136"/>
      <c r="BU48" s="136"/>
      <c r="BV48" s="136"/>
      <c r="BW48" s="136"/>
      <c r="BX48" s="136"/>
      <c r="BY48" s="136"/>
      <c r="BZ48" s="136"/>
      <c r="CA48" s="137"/>
    </row>
    <row r="49" spans="1:79" x14ac:dyDescent="0.25">
      <c r="A49" s="257" t="s">
        <v>77</v>
      </c>
      <c r="B49" s="257"/>
      <c r="C49" s="257"/>
      <c r="D49" s="257"/>
      <c r="E49" s="257"/>
      <c r="F49" s="257"/>
      <c r="G49" s="257"/>
      <c r="H49" s="257"/>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257"/>
      <c r="AJ49" s="258"/>
      <c r="AK49" s="197">
        <v>1500</v>
      </c>
      <c r="AL49" s="155"/>
      <c r="AM49" s="155"/>
      <c r="AN49" s="155"/>
      <c r="AO49" s="155">
        <v>180</v>
      </c>
      <c r="AP49" s="155"/>
      <c r="AQ49" s="155"/>
      <c r="AR49" s="155"/>
      <c r="AS49" s="155"/>
      <c r="AT49" s="155"/>
      <c r="AU49" s="155"/>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6"/>
      <c r="BW49" s="136"/>
      <c r="BX49" s="136"/>
      <c r="BY49" s="136"/>
      <c r="BZ49" s="136"/>
      <c r="CA49" s="137"/>
    </row>
    <row r="50" spans="1:79" x14ac:dyDescent="0.25">
      <c r="A50" s="257" t="s">
        <v>23</v>
      </c>
      <c r="B50" s="257"/>
      <c r="C50" s="257"/>
      <c r="D50" s="257"/>
      <c r="E50" s="257"/>
      <c r="F50" s="257"/>
      <c r="G50" s="257"/>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7"/>
      <c r="AG50" s="257"/>
      <c r="AH50" s="257"/>
      <c r="AI50" s="257"/>
      <c r="AJ50" s="258"/>
      <c r="AK50" s="197">
        <v>1600</v>
      </c>
      <c r="AL50" s="155"/>
      <c r="AM50" s="155"/>
      <c r="AN50" s="155"/>
      <c r="AO50" s="155" t="s">
        <v>42</v>
      </c>
      <c r="AP50" s="155"/>
      <c r="AQ50" s="155"/>
      <c r="AR50" s="155"/>
      <c r="AS50" s="155"/>
      <c r="AT50" s="155"/>
      <c r="AU50" s="155"/>
      <c r="AV50" s="136"/>
      <c r="AW50" s="136"/>
      <c r="AX50" s="136"/>
      <c r="AY50" s="136"/>
      <c r="AZ50" s="136"/>
      <c r="BA50" s="136"/>
      <c r="BB50" s="136"/>
      <c r="BC50" s="136"/>
      <c r="BD50" s="136"/>
      <c r="BE50" s="136"/>
      <c r="BF50" s="136"/>
      <c r="BG50" s="136"/>
      <c r="BH50" s="136"/>
      <c r="BI50" s="136"/>
      <c r="BJ50" s="136"/>
      <c r="BK50" s="136"/>
      <c r="BL50" s="136"/>
      <c r="BM50" s="136"/>
      <c r="BN50" s="136"/>
      <c r="BO50" s="136"/>
      <c r="BP50" s="136"/>
      <c r="BQ50" s="136"/>
      <c r="BR50" s="136"/>
      <c r="BS50" s="136"/>
      <c r="BT50" s="136"/>
      <c r="BU50" s="136"/>
      <c r="BV50" s="136"/>
      <c r="BW50" s="136"/>
      <c r="BX50" s="136"/>
      <c r="BY50" s="136"/>
      <c r="BZ50" s="136"/>
      <c r="CA50" s="137"/>
    </row>
    <row r="51" spans="1:79" x14ac:dyDescent="0.25">
      <c r="A51" s="259" t="s">
        <v>20</v>
      </c>
      <c r="B51" s="259"/>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60"/>
      <c r="AK51" s="198"/>
      <c r="AL51" s="157"/>
      <c r="AM51" s="157"/>
      <c r="AN51" s="157"/>
      <c r="AO51" s="157"/>
      <c r="AP51" s="157"/>
      <c r="AQ51" s="157"/>
      <c r="AR51" s="157"/>
      <c r="AS51" s="157"/>
      <c r="AT51" s="157"/>
      <c r="AU51" s="157"/>
      <c r="AV51" s="189"/>
      <c r="AW51" s="190"/>
      <c r="AX51" s="190"/>
      <c r="AY51" s="190"/>
      <c r="AZ51" s="190"/>
      <c r="BA51" s="190"/>
      <c r="BB51" s="190"/>
      <c r="BC51" s="272"/>
      <c r="BD51" s="189"/>
      <c r="BE51" s="190"/>
      <c r="BF51" s="190"/>
      <c r="BG51" s="190"/>
      <c r="BH51" s="190"/>
      <c r="BI51" s="190"/>
      <c r="BJ51" s="190"/>
      <c r="BK51" s="272"/>
      <c r="BL51" s="189"/>
      <c r="BM51" s="190"/>
      <c r="BN51" s="190"/>
      <c r="BO51" s="190"/>
      <c r="BP51" s="190"/>
      <c r="BQ51" s="190"/>
      <c r="BR51" s="190"/>
      <c r="BS51" s="272"/>
      <c r="BT51" s="189"/>
      <c r="BU51" s="190"/>
      <c r="BV51" s="190"/>
      <c r="BW51" s="190"/>
      <c r="BX51" s="190"/>
      <c r="BY51" s="190"/>
      <c r="BZ51" s="190"/>
      <c r="CA51" s="191"/>
    </row>
    <row r="52" spans="1:79" x14ac:dyDescent="0.25">
      <c r="A52" s="261" t="s">
        <v>78</v>
      </c>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2"/>
      <c r="AK52" s="199">
        <v>1610</v>
      </c>
      <c r="AL52" s="156"/>
      <c r="AM52" s="156"/>
      <c r="AN52" s="156"/>
      <c r="AO52" s="156">
        <v>400</v>
      </c>
      <c r="AP52" s="156"/>
      <c r="AQ52" s="156"/>
      <c r="AR52" s="156"/>
      <c r="AS52" s="156"/>
      <c r="AT52" s="156"/>
      <c r="AU52" s="156"/>
      <c r="AV52" s="192"/>
      <c r="AW52" s="193"/>
      <c r="AX52" s="193"/>
      <c r="AY52" s="193"/>
      <c r="AZ52" s="193"/>
      <c r="BA52" s="193"/>
      <c r="BB52" s="193"/>
      <c r="BC52" s="273"/>
      <c r="BD52" s="192"/>
      <c r="BE52" s="193"/>
      <c r="BF52" s="193"/>
      <c r="BG52" s="193"/>
      <c r="BH52" s="193"/>
      <c r="BI52" s="193"/>
      <c r="BJ52" s="193"/>
      <c r="BK52" s="273"/>
      <c r="BL52" s="192"/>
      <c r="BM52" s="193"/>
      <c r="BN52" s="193"/>
      <c r="BO52" s="193"/>
      <c r="BP52" s="193"/>
      <c r="BQ52" s="193"/>
      <c r="BR52" s="193"/>
      <c r="BS52" s="273"/>
      <c r="BT52" s="192"/>
      <c r="BU52" s="193"/>
      <c r="BV52" s="193"/>
      <c r="BW52" s="193"/>
      <c r="BX52" s="193"/>
      <c r="BY52" s="193"/>
      <c r="BZ52" s="193"/>
      <c r="CA52" s="194"/>
    </row>
    <row r="53" spans="1:79" x14ac:dyDescent="0.25">
      <c r="A53" s="278" t="s">
        <v>20</v>
      </c>
      <c r="B53" s="278"/>
      <c r="C53" s="278"/>
      <c r="D53" s="278"/>
      <c r="E53" s="278"/>
      <c r="F53" s="278"/>
      <c r="G53" s="278"/>
      <c r="H53" s="278"/>
      <c r="I53" s="278"/>
      <c r="J53" s="278"/>
      <c r="K53" s="278"/>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9"/>
      <c r="AK53" s="198"/>
      <c r="AL53" s="157"/>
      <c r="AM53" s="157"/>
      <c r="AN53" s="157"/>
      <c r="AO53" s="157"/>
      <c r="AP53" s="157"/>
      <c r="AQ53" s="157"/>
      <c r="AR53" s="157"/>
      <c r="AS53" s="157"/>
      <c r="AT53" s="157"/>
      <c r="AU53" s="157"/>
      <c r="AV53" s="189"/>
      <c r="AW53" s="190"/>
      <c r="AX53" s="190"/>
      <c r="AY53" s="190"/>
      <c r="AZ53" s="190"/>
      <c r="BA53" s="190"/>
      <c r="BB53" s="190"/>
      <c r="BC53" s="272"/>
      <c r="BD53" s="189"/>
      <c r="BE53" s="190"/>
      <c r="BF53" s="190"/>
      <c r="BG53" s="190"/>
      <c r="BH53" s="190"/>
      <c r="BI53" s="190"/>
      <c r="BJ53" s="190"/>
      <c r="BK53" s="272"/>
      <c r="BL53" s="189"/>
      <c r="BM53" s="190"/>
      <c r="BN53" s="190"/>
      <c r="BO53" s="190"/>
      <c r="BP53" s="190"/>
      <c r="BQ53" s="190"/>
      <c r="BR53" s="190"/>
      <c r="BS53" s="272"/>
      <c r="BT53" s="189"/>
      <c r="BU53" s="190"/>
      <c r="BV53" s="190"/>
      <c r="BW53" s="190"/>
      <c r="BX53" s="190"/>
      <c r="BY53" s="190"/>
      <c r="BZ53" s="190"/>
      <c r="CA53" s="191"/>
    </row>
    <row r="54" spans="1:79" x14ac:dyDescent="0.25">
      <c r="A54" s="274" t="s">
        <v>79</v>
      </c>
      <c r="B54" s="274"/>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5"/>
      <c r="AK54" s="199">
        <v>1611</v>
      </c>
      <c r="AL54" s="156"/>
      <c r="AM54" s="156"/>
      <c r="AN54" s="156"/>
      <c r="AO54" s="156">
        <v>410</v>
      </c>
      <c r="AP54" s="156"/>
      <c r="AQ54" s="156"/>
      <c r="AR54" s="156"/>
      <c r="AS54" s="156"/>
      <c r="AT54" s="156"/>
      <c r="AU54" s="156"/>
      <c r="AV54" s="192"/>
      <c r="AW54" s="193"/>
      <c r="AX54" s="193"/>
      <c r="AY54" s="193"/>
      <c r="AZ54" s="193"/>
      <c r="BA54" s="193"/>
      <c r="BB54" s="193"/>
      <c r="BC54" s="273"/>
      <c r="BD54" s="192"/>
      <c r="BE54" s="193"/>
      <c r="BF54" s="193"/>
      <c r="BG54" s="193"/>
      <c r="BH54" s="193"/>
      <c r="BI54" s="193"/>
      <c r="BJ54" s="193"/>
      <c r="BK54" s="273"/>
      <c r="BL54" s="192"/>
      <c r="BM54" s="193"/>
      <c r="BN54" s="193"/>
      <c r="BO54" s="193"/>
      <c r="BP54" s="193"/>
      <c r="BQ54" s="193"/>
      <c r="BR54" s="193"/>
      <c r="BS54" s="273"/>
      <c r="BT54" s="192"/>
      <c r="BU54" s="193"/>
      <c r="BV54" s="193"/>
      <c r="BW54" s="193"/>
      <c r="BX54" s="193"/>
      <c r="BY54" s="193"/>
      <c r="BZ54" s="193"/>
      <c r="CA54" s="194"/>
    </row>
    <row r="55" spans="1:79" x14ac:dyDescent="0.25">
      <c r="A55" s="276" t="s">
        <v>80</v>
      </c>
      <c r="B55" s="276"/>
      <c r="C55" s="276"/>
      <c r="D55" s="276"/>
      <c r="E55" s="276"/>
      <c r="F55" s="276"/>
      <c r="G55" s="276"/>
      <c r="H55" s="276"/>
      <c r="I55" s="276"/>
      <c r="J55" s="276"/>
      <c r="K55" s="276"/>
      <c r="L55" s="276"/>
      <c r="M55" s="276"/>
      <c r="N55" s="276"/>
      <c r="O55" s="276"/>
      <c r="P55" s="276"/>
      <c r="Q55" s="276"/>
      <c r="R55" s="276"/>
      <c r="S55" s="276"/>
      <c r="T55" s="276"/>
      <c r="U55" s="276"/>
      <c r="V55" s="276"/>
      <c r="W55" s="276"/>
      <c r="X55" s="276"/>
      <c r="Y55" s="276"/>
      <c r="Z55" s="276"/>
      <c r="AA55" s="276"/>
      <c r="AB55" s="276"/>
      <c r="AC55" s="276"/>
      <c r="AD55" s="276"/>
      <c r="AE55" s="276"/>
      <c r="AF55" s="276"/>
      <c r="AG55" s="276"/>
      <c r="AH55" s="276"/>
      <c r="AI55" s="276"/>
      <c r="AJ55" s="277"/>
      <c r="AK55" s="197">
        <v>1612</v>
      </c>
      <c r="AL55" s="155"/>
      <c r="AM55" s="155"/>
      <c r="AN55" s="155"/>
      <c r="AO55" s="155">
        <v>420</v>
      </c>
      <c r="AP55" s="155"/>
      <c r="AQ55" s="155"/>
      <c r="AR55" s="155"/>
      <c r="AS55" s="155"/>
      <c r="AT55" s="155"/>
      <c r="AU55" s="155"/>
      <c r="AV55" s="136"/>
      <c r="AW55" s="136"/>
      <c r="AX55" s="136"/>
      <c r="AY55" s="136"/>
      <c r="AZ55" s="136"/>
      <c r="BA55" s="136"/>
      <c r="BB55" s="136"/>
      <c r="BC55" s="136"/>
      <c r="BD55" s="136"/>
      <c r="BE55" s="136"/>
      <c r="BF55" s="136"/>
      <c r="BG55" s="136"/>
      <c r="BH55" s="136"/>
      <c r="BI55" s="136"/>
      <c r="BJ55" s="136"/>
      <c r="BK55" s="136"/>
      <c r="BL55" s="136"/>
      <c r="BM55" s="136"/>
      <c r="BN55" s="136"/>
      <c r="BO55" s="136"/>
      <c r="BP55" s="136"/>
      <c r="BQ55" s="136"/>
      <c r="BR55" s="136"/>
      <c r="BS55" s="136"/>
      <c r="BT55" s="136"/>
      <c r="BU55" s="136"/>
      <c r="BV55" s="136"/>
      <c r="BW55" s="136"/>
      <c r="BX55" s="136"/>
      <c r="BY55" s="136"/>
      <c r="BZ55" s="136"/>
      <c r="CA55" s="137"/>
    </row>
    <row r="56" spans="1:79" x14ac:dyDescent="0.25">
      <c r="A56" s="276" t="s">
        <v>81</v>
      </c>
      <c r="B56" s="276"/>
      <c r="C56" s="276"/>
      <c r="D56" s="276"/>
      <c r="E56" s="276"/>
      <c r="F56" s="276"/>
      <c r="G56" s="276"/>
      <c r="H56" s="276"/>
      <c r="I56" s="276"/>
      <c r="J56" s="276"/>
      <c r="K56" s="276"/>
      <c r="L56" s="276"/>
      <c r="M56" s="276"/>
      <c r="N56" s="276"/>
      <c r="O56" s="276"/>
      <c r="P56" s="276"/>
      <c r="Q56" s="276"/>
      <c r="R56" s="276"/>
      <c r="S56" s="276"/>
      <c r="T56" s="276"/>
      <c r="U56" s="276"/>
      <c r="V56" s="276"/>
      <c r="W56" s="276"/>
      <c r="X56" s="276"/>
      <c r="Y56" s="276"/>
      <c r="Z56" s="276"/>
      <c r="AA56" s="276"/>
      <c r="AB56" s="276"/>
      <c r="AC56" s="276"/>
      <c r="AD56" s="276"/>
      <c r="AE56" s="276"/>
      <c r="AF56" s="276"/>
      <c r="AG56" s="276"/>
      <c r="AH56" s="276"/>
      <c r="AI56" s="276"/>
      <c r="AJ56" s="277"/>
      <c r="AK56" s="197">
        <v>1613</v>
      </c>
      <c r="AL56" s="155"/>
      <c r="AM56" s="155"/>
      <c r="AN56" s="155"/>
      <c r="AO56" s="155">
        <v>430</v>
      </c>
      <c r="AP56" s="155"/>
      <c r="AQ56" s="155"/>
      <c r="AR56" s="155"/>
      <c r="AS56" s="155"/>
      <c r="AT56" s="155"/>
      <c r="AU56" s="155"/>
      <c r="AV56" s="136"/>
      <c r="AW56" s="136"/>
      <c r="AX56" s="136"/>
      <c r="AY56" s="136"/>
      <c r="AZ56" s="136"/>
      <c r="BA56" s="136"/>
      <c r="BB56" s="136"/>
      <c r="BC56" s="136"/>
      <c r="BD56" s="136"/>
      <c r="BE56" s="136"/>
      <c r="BF56" s="136"/>
      <c r="BG56" s="136"/>
      <c r="BH56" s="136"/>
      <c r="BI56" s="136"/>
      <c r="BJ56" s="136"/>
      <c r="BK56" s="136"/>
      <c r="BL56" s="136"/>
      <c r="BM56" s="136"/>
      <c r="BN56" s="136"/>
      <c r="BO56" s="136"/>
      <c r="BP56" s="136"/>
      <c r="BQ56" s="136"/>
      <c r="BR56" s="136"/>
      <c r="BS56" s="136"/>
      <c r="BT56" s="136"/>
      <c r="BU56" s="136"/>
      <c r="BV56" s="136"/>
      <c r="BW56" s="136"/>
      <c r="BX56" s="136"/>
      <c r="BY56" s="136"/>
      <c r="BZ56" s="136"/>
      <c r="CA56" s="137"/>
    </row>
    <row r="57" spans="1:79" x14ac:dyDescent="0.25">
      <c r="A57" s="276" t="s">
        <v>82</v>
      </c>
      <c r="B57" s="276"/>
      <c r="C57" s="276"/>
      <c r="D57" s="276"/>
      <c r="E57" s="276"/>
      <c r="F57" s="276"/>
      <c r="G57" s="276"/>
      <c r="H57" s="276"/>
      <c r="I57" s="276"/>
      <c r="J57" s="276"/>
      <c r="K57" s="276"/>
      <c r="L57" s="276"/>
      <c r="M57" s="276"/>
      <c r="N57" s="276"/>
      <c r="O57" s="276"/>
      <c r="P57" s="276"/>
      <c r="Q57" s="276"/>
      <c r="R57" s="276"/>
      <c r="S57" s="276"/>
      <c r="T57" s="276"/>
      <c r="U57" s="276"/>
      <c r="V57" s="276"/>
      <c r="W57" s="276"/>
      <c r="X57" s="276"/>
      <c r="Y57" s="276"/>
      <c r="Z57" s="276"/>
      <c r="AA57" s="276"/>
      <c r="AB57" s="276"/>
      <c r="AC57" s="276"/>
      <c r="AD57" s="276"/>
      <c r="AE57" s="276"/>
      <c r="AF57" s="276"/>
      <c r="AG57" s="276"/>
      <c r="AH57" s="276"/>
      <c r="AI57" s="276"/>
      <c r="AJ57" s="277"/>
      <c r="AK57" s="197">
        <v>1614</v>
      </c>
      <c r="AL57" s="155"/>
      <c r="AM57" s="155"/>
      <c r="AN57" s="155"/>
      <c r="AO57" s="155">
        <v>440</v>
      </c>
      <c r="AP57" s="155"/>
      <c r="AQ57" s="155"/>
      <c r="AR57" s="155"/>
      <c r="AS57" s="155"/>
      <c r="AT57" s="155"/>
      <c r="AU57" s="155"/>
      <c r="AV57" s="136"/>
      <c r="AW57" s="136"/>
      <c r="AX57" s="136"/>
      <c r="AY57" s="136"/>
      <c r="AZ57" s="136"/>
      <c r="BA57" s="136"/>
      <c r="BB57" s="136"/>
      <c r="BC57" s="136"/>
      <c r="BD57" s="136"/>
      <c r="BE57" s="136"/>
      <c r="BF57" s="136"/>
      <c r="BG57" s="136"/>
      <c r="BH57" s="136"/>
      <c r="BI57" s="136"/>
      <c r="BJ57" s="136"/>
      <c r="BK57" s="136"/>
      <c r="BL57" s="136"/>
      <c r="BM57" s="136"/>
      <c r="BN57" s="136"/>
      <c r="BO57" s="136"/>
      <c r="BP57" s="136"/>
      <c r="BQ57" s="136"/>
      <c r="BR57" s="136"/>
      <c r="BS57" s="136"/>
      <c r="BT57" s="136"/>
      <c r="BU57" s="136"/>
      <c r="BV57" s="136"/>
      <c r="BW57" s="136"/>
      <c r="BX57" s="136"/>
      <c r="BY57" s="136"/>
      <c r="BZ57" s="136"/>
      <c r="CA57" s="137"/>
    </row>
    <row r="58" spans="1:79" x14ac:dyDescent="0.25">
      <c r="A58" s="270" t="s">
        <v>83</v>
      </c>
      <c r="B58" s="270"/>
      <c r="C58" s="270"/>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c r="AI58" s="270"/>
      <c r="AJ58" s="271"/>
      <c r="AK58" s="197">
        <v>1620</v>
      </c>
      <c r="AL58" s="155"/>
      <c r="AM58" s="155"/>
      <c r="AN58" s="155"/>
      <c r="AO58" s="155">
        <v>600</v>
      </c>
      <c r="AP58" s="155"/>
      <c r="AQ58" s="155"/>
      <c r="AR58" s="155"/>
      <c r="AS58" s="155"/>
      <c r="AT58" s="155"/>
      <c r="AU58" s="155"/>
      <c r="AV58" s="136"/>
      <c r="AW58" s="136"/>
      <c r="AX58" s="136"/>
      <c r="AY58" s="136"/>
      <c r="AZ58" s="136"/>
      <c r="BA58" s="136"/>
      <c r="BB58" s="136"/>
      <c r="BC58" s="136"/>
      <c r="BD58" s="136"/>
      <c r="BE58" s="136"/>
      <c r="BF58" s="136"/>
      <c r="BG58" s="136"/>
      <c r="BH58" s="136"/>
      <c r="BI58" s="136"/>
      <c r="BJ58" s="136"/>
      <c r="BK58" s="136"/>
      <c r="BL58" s="136"/>
      <c r="BM58" s="136"/>
      <c r="BN58" s="136"/>
      <c r="BO58" s="136"/>
      <c r="BP58" s="136"/>
      <c r="BQ58" s="136"/>
      <c r="BR58" s="136"/>
      <c r="BS58" s="136"/>
      <c r="BT58" s="136"/>
      <c r="BU58" s="136"/>
      <c r="BV58" s="136"/>
      <c r="BW58" s="136"/>
      <c r="BX58" s="136"/>
      <c r="BY58" s="136"/>
      <c r="BZ58" s="136"/>
      <c r="CA58" s="137"/>
    </row>
    <row r="59" spans="1:79" x14ac:dyDescent="0.25">
      <c r="A59" s="278" t="s">
        <v>20</v>
      </c>
      <c r="B59" s="278"/>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9"/>
      <c r="AK59" s="198"/>
      <c r="AL59" s="157"/>
      <c r="AM59" s="157"/>
      <c r="AN59" s="157"/>
      <c r="AO59" s="157"/>
      <c r="AP59" s="157"/>
      <c r="AQ59" s="157"/>
      <c r="AR59" s="157"/>
      <c r="AS59" s="157"/>
      <c r="AT59" s="157"/>
      <c r="AU59" s="157"/>
      <c r="AV59" s="189"/>
      <c r="AW59" s="190"/>
      <c r="AX59" s="190"/>
      <c r="AY59" s="190"/>
      <c r="AZ59" s="190"/>
      <c r="BA59" s="190"/>
      <c r="BB59" s="190"/>
      <c r="BC59" s="272"/>
      <c r="BD59" s="189"/>
      <c r="BE59" s="190"/>
      <c r="BF59" s="190"/>
      <c r="BG59" s="190"/>
      <c r="BH59" s="190"/>
      <c r="BI59" s="190"/>
      <c r="BJ59" s="190"/>
      <c r="BK59" s="272"/>
      <c r="BL59" s="189"/>
      <c r="BM59" s="190"/>
      <c r="BN59" s="190"/>
      <c r="BO59" s="190"/>
      <c r="BP59" s="190"/>
      <c r="BQ59" s="190"/>
      <c r="BR59" s="190"/>
      <c r="BS59" s="272"/>
      <c r="BT59" s="189"/>
      <c r="BU59" s="190"/>
      <c r="BV59" s="190"/>
      <c r="BW59" s="190"/>
      <c r="BX59" s="190"/>
      <c r="BY59" s="190"/>
      <c r="BZ59" s="190"/>
      <c r="CA59" s="191"/>
    </row>
    <row r="60" spans="1:79" ht="24" customHeight="1" x14ac:dyDescent="0.25">
      <c r="A60" s="274" t="s">
        <v>84</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5"/>
      <c r="AK60" s="199">
        <v>1621</v>
      </c>
      <c r="AL60" s="156"/>
      <c r="AM60" s="156"/>
      <c r="AN60" s="156"/>
      <c r="AO60" s="156">
        <v>620</v>
      </c>
      <c r="AP60" s="156"/>
      <c r="AQ60" s="156"/>
      <c r="AR60" s="156"/>
      <c r="AS60" s="156"/>
      <c r="AT60" s="156"/>
      <c r="AU60" s="156"/>
      <c r="AV60" s="192"/>
      <c r="AW60" s="193"/>
      <c r="AX60" s="193"/>
      <c r="AY60" s="193"/>
      <c r="AZ60" s="193"/>
      <c r="BA60" s="193"/>
      <c r="BB60" s="193"/>
      <c r="BC60" s="273"/>
      <c r="BD60" s="192"/>
      <c r="BE60" s="193"/>
      <c r="BF60" s="193"/>
      <c r="BG60" s="193"/>
      <c r="BH60" s="193"/>
      <c r="BI60" s="193"/>
      <c r="BJ60" s="193"/>
      <c r="BK60" s="273"/>
      <c r="BL60" s="192"/>
      <c r="BM60" s="193"/>
      <c r="BN60" s="193"/>
      <c r="BO60" s="193"/>
      <c r="BP60" s="193"/>
      <c r="BQ60" s="193"/>
      <c r="BR60" s="193"/>
      <c r="BS60" s="273"/>
      <c r="BT60" s="192"/>
      <c r="BU60" s="193"/>
      <c r="BV60" s="193"/>
      <c r="BW60" s="193"/>
      <c r="BX60" s="193"/>
      <c r="BY60" s="193"/>
      <c r="BZ60" s="193"/>
      <c r="CA60" s="194"/>
    </row>
    <row r="61" spans="1:79" ht="24" customHeight="1" x14ac:dyDescent="0.25">
      <c r="A61" s="276" t="s">
        <v>85</v>
      </c>
      <c r="B61" s="276"/>
      <c r="C61" s="276"/>
      <c r="D61" s="276"/>
      <c r="E61" s="276"/>
      <c r="F61" s="276"/>
      <c r="G61" s="276"/>
      <c r="H61" s="276"/>
      <c r="I61" s="276"/>
      <c r="J61" s="276"/>
      <c r="K61" s="276"/>
      <c r="L61" s="276"/>
      <c r="M61" s="276"/>
      <c r="N61" s="276"/>
      <c r="O61" s="276"/>
      <c r="P61" s="276"/>
      <c r="Q61" s="276"/>
      <c r="R61" s="276"/>
      <c r="S61" s="276"/>
      <c r="T61" s="276"/>
      <c r="U61" s="276"/>
      <c r="V61" s="276"/>
      <c r="W61" s="276"/>
      <c r="X61" s="276"/>
      <c r="Y61" s="276"/>
      <c r="Z61" s="276"/>
      <c r="AA61" s="276"/>
      <c r="AB61" s="276"/>
      <c r="AC61" s="276"/>
      <c r="AD61" s="276"/>
      <c r="AE61" s="276"/>
      <c r="AF61" s="276"/>
      <c r="AG61" s="276"/>
      <c r="AH61" s="276"/>
      <c r="AI61" s="276"/>
      <c r="AJ61" s="277"/>
      <c r="AK61" s="197">
        <v>1622</v>
      </c>
      <c r="AL61" s="155"/>
      <c r="AM61" s="155"/>
      <c r="AN61" s="155"/>
      <c r="AO61" s="155">
        <v>630</v>
      </c>
      <c r="AP61" s="155"/>
      <c r="AQ61" s="155"/>
      <c r="AR61" s="155"/>
      <c r="AS61" s="155"/>
      <c r="AT61" s="155"/>
      <c r="AU61" s="155"/>
      <c r="AV61" s="136"/>
      <c r="AW61" s="136"/>
      <c r="AX61" s="136"/>
      <c r="AY61" s="136"/>
      <c r="AZ61" s="136"/>
      <c r="BA61" s="136"/>
      <c r="BB61" s="136"/>
      <c r="BC61" s="136"/>
      <c r="BD61" s="136"/>
      <c r="BE61" s="136"/>
      <c r="BF61" s="136"/>
      <c r="BG61" s="136"/>
      <c r="BH61" s="136"/>
      <c r="BI61" s="136"/>
      <c r="BJ61" s="136"/>
      <c r="BK61" s="136"/>
      <c r="BL61" s="136"/>
      <c r="BM61" s="136"/>
      <c r="BN61" s="136"/>
      <c r="BO61" s="136"/>
      <c r="BP61" s="136"/>
      <c r="BQ61" s="136"/>
      <c r="BR61" s="136"/>
      <c r="BS61" s="136"/>
      <c r="BT61" s="136"/>
      <c r="BU61" s="136"/>
      <c r="BV61" s="136"/>
      <c r="BW61" s="136"/>
      <c r="BX61" s="136"/>
      <c r="BY61" s="136"/>
      <c r="BZ61" s="136"/>
      <c r="CA61" s="137"/>
    </row>
    <row r="62" spans="1:79" ht="24" customHeight="1" x14ac:dyDescent="0.25">
      <c r="A62" s="276" t="s">
        <v>86</v>
      </c>
      <c r="B62" s="276"/>
      <c r="C62" s="276"/>
      <c r="D62" s="276"/>
      <c r="E62" s="276"/>
      <c r="F62" s="276"/>
      <c r="G62" s="276"/>
      <c r="H62" s="276"/>
      <c r="I62" s="276"/>
      <c r="J62" s="276"/>
      <c r="K62" s="276"/>
      <c r="L62" s="276"/>
      <c r="M62" s="276"/>
      <c r="N62" s="276"/>
      <c r="O62" s="276"/>
      <c r="P62" s="276"/>
      <c r="Q62" s="276"/>
      <c r="R62" s="276"/>
      <c r="S62" s="276"/>
      <c r="T62" s="276"/>
      <c r="U62" s="276"/>
      <c r="V62" s="276"/>
      <c r="W62" s="276"/>
      <c r="X62" s="276"/>
      <c r="Y62" s="276"/>
      <c r="Z62" s="276"/>
      <c r="AA62" s="276"/>
      <c r="AB62" s="276"/>
      <c r="AC62" s="276"/>
      <c r="AD62" s="276"/>
      <c r="AE62" s="276"/>
      <c r="AF62" s="276"/>
      <c r="AG62" s="276"/>
      <c r="AH62" s="276"/>
      <c r="AI62" s="276"/>
      <c r="AJ62" s="277"/>
      <c r="AK62" s="197">
        <v>1623</v>
      </c>
      <c r="AL62" s="155"/>
      <c r="AM62" s="155"/>
      <c r="AN62" s="155"/>
      <c r="AO62" s="155">
        <v>650</v>
      </c>
      <c r="AP62" s="155"/>
      <c r="AQ62" s="155"/>
      <c r="AR62" s="155"/>
      <c r="AS62" s="155"/>
      <c r="AT62" s="155"/>
      <c r="AU62" s="155"/>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7"/>
    </row>
    <row r="63" spans="1:79" x14ac:dyDescent="0.25">
      <c r="A63" s="257" t="s">
        <v>244</v>
      </c>
      <c r="B63" s="257"/>
      <c r="C63" s="257"/>
      <c r="D63" s="257"/>
      <c r="E63" s="257"/>
      <c r="F63" s="257"/>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c r="AF63" s="257"/>
      <c r="AG63" s="257"/>
      <c r="AH63" s="257"/>
      <c r="AI63" s="257"/>
      <c r="AJ63" s="258"/>
      <c r="AK63" s="197">
        <v>1700</v>
      </c>
      <c r="AL63" s="155"/>
      <c r="AM63" s="155"/>
      <c r="AN63" s="155"/>
      <c r="AO63" s="155" t="s">
        <v>42</v>
      </c>
      <c r="AP63" s="155"/>
      <c r="AQ63" s="155"/>
      <c r="AR63" s="155"/>
      <c r="AS63" s="155"/>
      <c r="AT63" s="155"/>
      <c r="AU63" s="155"/>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7"/>
    </row>
    <row r="64" spans="1:79" x14ac:dyDescent="0.25">
      <c r="A64" s="259" t="s">
        <v>24</v>
      </c>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60"/>
      <c r="AK64" s="198"/>
      <c r="AL64" s="157"/>
      <c r="AM64" s="157"/>
      <c r="AN64" s="157"/>
      <c r="AO64" s="157"/>
      <c r="AP64" s="157"/>
      <c r="AQ64" s="157"/>
      <c r="AR64" s="157"/>
      <c r="AS64" s="157"/>
      <c r="AT64" s="157"/>
      <c r="AU64" s="157"/>
      <c r="AV64" s="189"/>
      <c r="AW64" s="190"/>
      <c r="AX64" s="190"/>
      <c r="AY64" s="190"/>
      <c r="AZ64" s="190"/>
      <c r="BA64" s="190"/>
      <c r="BB64" s="190"/>
      <c r="BC64" s="272"/>
      <c r="BD64" s="189"/>
      <c r="BE64" s="190"/>
      <c r="BF64" s="190"/>
      <c r="BG64" s="190"/>
      <c r="BH64" s="190"/>
      <c r="BI64" s="190"/>
      <c r="BJ64" s="190"/>
      <c r="BK64" s="272"/>
      <c r="BL64" s="189"/>
      <c r="BM64" s="190"/>
      <c r="BN64" s="190"/>
      <c r="BO64" s="190"/>
      <c r="BP64" s="190"/>
      <c r="BQ64" s="190"/>
      <c r="BR64" s="190"/>
      <c r="BS64" s="272"/>
      <c r="BT64" s="189" t="s">
        <v>42</v>
      </c>
      <c r="BU64" s="190"/>
      <c r="BV64" s="190"/>
      <c r="BW64" s="190"/>
      <c r="BX64" s="190"/>
      <c r="BY64" s="190"/>
      <c r="BZ64" s="190"/>
      <c r="CA64" s="191"/>
    </row>
    <row r="65" spans="1:79" x14ac:dyDescent="0.25">
      <c r="A65" s="261" t="s">
        <v>87</v>
      </c>
      <c r="B65" s="261"/>
      <c r="C65" s="261"/>
      <c r="D65" s="261"/>
      <c r="E65" s="261"/>
      <c r="F65" s="261"/>
      <c r="G65" s="261"/>
      <c r="H65" s="261"/>
      <c r="I65" s="261"/>
      <c r="J65" s="261"/>
      <c r="K65" s="261"/>
      <c r="L65" s="261"/>
      <c r="M65" s="261"/>
      <c r="N65" s="261"/>
      <c r="O65" s="261"/>
      <c r="P65" s="261"/>
      <c r="Q65" s="261"/>
      <c r="R65" s="261"/>
      <c r="S65" s="261"/>
      <c r="T65" s="261"/>
      <c r="U65" s="261"/>
      <c r="V65" s="261"/>
      <c r="W65" s="261"/>
      <c r="X65" s="261"/>
      <c r="Y65" s="261"/>
      <c r="Z65" s="261"/>
      <c r="AA65" s="261"/>
      <c r="AB65" s="261"/>
      <c r="AC65" s="261"/>
      <c r="AD65" s="261"/>
      <c r="AE65" s="261"/>
      <c r="AF65" s="261"/>
      <c r="AG65" s="261"/>
      <c r="AH65" s="261"/>
      <c r="AI65" s="261"/>
      <c r="AJ65" s="262"/>
      <c r="AK65" s="199">
        <v>1710</v>
      </c>
      <c r="AL65" s="156"/>
      <c r="AM65" s="156"/>
      <c r="AN65" s="156"/>
      <c r="AO65" s="156">
        <v>510</v>
      </c>
      <c r="AP65" s="156"/>
      <c r="AQ65" s="156"/>
      <c r="AR65" s="156"/>
      <c r="AS65" s="156"/>
      <c r="AT65" s="156"/>
      <c r="AU65" s="156"/>
      <c r="AV65" s="192"/>
      <c r="AW65" s="193"/>
      <c r="AX65" s="193"/>
      <c r="AY65" s="193"/>
      <c r="AZ65" s="193"/>
      <c r="BA65" s="193"/>
      <c r="BB65" s="193"/>
      <c r="BC65" s="273"/>
      <c r="BD65" s="192"/>
      <c r="BE65" s="193"/>
      <c r="BF65" s="193"/>
      <c r="BG65" s="193"/>
      <c r="BH65" s="193"/>
      <c r="BI65" s="193"/>
      <c r="BJ65" s="193"/>
      <c r="BK65" s="273"/>
      <c r="BL65" s="192"/>
      <c r="BM65" s="193"/>
      <c r="BN65" s="193"/>
      <c r="BO65" s="193"/>
      <c r="BP65" s="193"/>
      <c r="BQ65" s="193"/>
      <c r="BR65" s="193"/>
      <c r="BS65" s="273"/>
      <c r="BT65" s="192"/>
      <c r="BU65" s="193"/>
      <c r="BV65" s="193"/>
      <c r="BW65" s="193"/>
      <c r="BX65" s="193"/>
      <c r="BY65" s="193"/>
      <c r="BZ65" s="193"/>
      <c r="CA65" s="194"/>
    </row>
    <row r="66" spans="1:79" ht="27" customHeight="1" x14ac:dyDescent="0.25">
      <c r="A66" s="270" t="s">
        <v>245</v>
      </c>
      <c r="B66" s="270"/>
      <c r="C66" s="270"/>
      <c r="D66" s="270"/>
      <c r="E66" s="270"/>
      <c r="F66" s="270"/>
      <c r="G66" s="270"/>
      <c r="H66" s="270"/>
      <c r="I66" s="270"/>
      <c r="J66" s="270"/>
      <c r="K66" s="270"/>
      <c r="L66" s="270"/>
      <c r="M66" s="270"/>
      <c r="N66" s="270"/>
      <c r="O66" s="270"/>
      <c r="P66" s="270"/>
      <c r="Q66" s="270"/>
      <c r="R66" s="270"/>
      <c r="S66" s="270"/>
      <c r="T66" s="270"/>
      <c r="U66" s="270"/>
      <c r="V66" s="270"/>
      <c r="W66" s="270"/>
      <c r="X66" s="270"/>
      <c r="Y66" s="270"/>
      <c r="Z66" s="270"/>
      <c r="AA66" s="270"/>
      <c r="AB66" s="270"/>
      <c r="AC66" s="270"/>
      <c r="AD66" s="270"/>
      <c r="AE66" s="270"/>
      <c r="AF66" s="270"/>
      <c r="AG66" s="270"/>
      <c r="AH66" s="270"/>
      <c r="AI66" s="270"/>
      <c r="AJ66" s="271"/>
      <c r="AK66" s="197">
        <v>1720</v>
      </c>
      <c r="AL66" s="155"/>
      <c r="AM66" s="155"/>
      <c r="AN66" s="155"/>
      <c r="AO66" s="155">
        <v>510</v>
      </c>
      <c r="AP66" s="155"/>
      <c r="AQ66" s="155"/>
      <c r="AR66" s="155"/>
      <c r="AS66" s="155"/>
      <c r="AT66" s="155"/>
      <c r="AU66" s="155"/>
      <c r="AV66" s="136"/>
      <c r="AW66" s="136"/>
      <c r="AX66" s="136"/>
      <c r="AY66" s="136"/>
      <c r="AZ66" s="136"/>
      <c r="BA66" s="136"/>
      <c r="BB66" s="136"/>
      <c r="BC66" s="136"/>
      <c r="BD66" s="136"/>
      <c r="BE66" s="136"/>
      <c r="BF66" s="136"/>
      <c r="BG66" s="136"/>
      <c r="BH66" s="136"/>
      <c r="BI66" s="136"/>
      <c r="BJ66" s="136"/>
      <c r="BK66" s="136"/>
      <c r="BL66" s="136"/>
      <c r="BM66" s="136"/>
      <c r="BN66" s="136"/>
      <c r="BO66" s="136"/>
      <c r="BP66" s="136"/>
      <c r="BQ66" s="136"/>
      <c r="BR66" s="136"/>
      <c r="BS66" s="136"/>
      <c r="BT66" s="136"/>
      <c r="BU66" s="136"/>
      <c r="BV66" s="136"/>
      <c r="BW66" s="136"/>
      <c r="BX66" s="136"/>
      <c r="BY66" s="136"/>
      <c r="BZ66" s="136"/>
      <c r="CA66" s="137"/>
    </row>
    <row r="67" spans="1:79" x14ac:dyDescent="0.25">
      <c r="A67" s="270" t="s">
        <v>88</v>
      </c>
      <c r="B67" s="270"/>
      <c r="C67" s="270"/>
      <c r="D67" s="270"/>
      <c r="E67" s="270"/>
      <c r="F67" s="270"/>
      <c r="G67" s="270"/>
      <c r="H67" s="270"/>
      <c r="I67" s="270"/>
      <c r="J67" s="270"/>
      <c r="K67" s="270"/>
      <c r="L67" s="270"/>
      <c r="M67" s="270"/>
      <c r="N67" s="270"/>
      <c r="O67" s="270"/>
      <c r="P67" s="270"/>
      <c r="Q67" s="270"/>
      <c r="R67" s="270"/>
      <c r="S67" s="270"/>
      <c r="T67" s="270"/>
      <c r="U67" s="270"/>
      <c r="V67" s="270"/>
      <c r="W67" s="270"/>
      <c r="X67" s="270"/>
      <c r="Y67" s="270"/>
      <c r="Z67" s="270"/>
      <c r="AA67" s="270"/>
      <c r="AB67" s="270"/>
      <c r="AC67" s="270"/>
      <c r="AD67" s="270"/>
      <c r="AE67" s="270"/>
      <c r="AF67" s="270"/>
      <c r="AG67" s="270"/>
      <c r="AH67" s="270"/>
      <c r="AI67" s="270"/>
      <c r="AJ67" s="271"/>
      <c r="AK67" s="197">
        <v>1730</v>
      </c>
      <c r="AL67" s="155"/>
      <c r="AM67" s="155"/>
      <c r="AN67" s="155"/>
      <c r="AO67" s="155">
        <v>640</v>
      </c>
      <c r="AP67" s="155"/>
      <c r="AQ67" s="155"/>
      <c r="AR67" s="155"/>
      <c r="AS67" s="155"/>
      <c r="AT67" s="155"/>
      <c r="AU67" s="155"/>
      <c r="AV67" s="136"/>
      <c r="AW67" s="136"/>
      <c r="AX67" s="136"/>
      <c r="AY67" s="136"/>
      <c r="AZ67" s="136"/>
      <c r="BA67" s="136"/>
      <c r="BB67" s="136"/>
      <c r="BC67" s="136"/>
      <c r="BD67" s="136"/>
      <c r="BE67" s="136"/>
      <c r="BF67" s="136"/>
      <c r="BG67" s="136"/>
      <c r="BH67" s="136"/>
      <c r="BI67" s="136"/>
      <c r="BJ67" s="136"/>
      <c r="BK67" s="136"/>
      <c r="BL67" s="136"/>
      <c r="BM67" s="136"/>
      <c r="BN67" s="136"/>
      <c r="BO67" s="136"/>
      <c r="BP67" s="136"/>
      <c r="BQ67" s="136"/>
      <c r="BR67" s="136"/>
      <c r="BS67" s="136"/>
      <c r="BT67" s="136"/>
      <c r="BU67" s="136"/>
      <c r="BV67" s="136"/>
      <c r="BW67" s="136"/>
      <c r="BX67" s="136"/>
      <c r="BY67" s="136"/>
      <c r="BZ67" s="136"/>
      <c r="CA67" s="137"/>
    </row>
    <row r="68" spans="1:79" x14ac:dyDescent="0.25">
      <c r="A68" s="270" t="s">
        <v>89</v>
      </c>
      <c r="B68" s="270"/>
      <c r="C68" s="270"/>
      <c r="D68" s="270"/>
      <c r="E68" s="270"/>
      <c r="F68" s="270"/>
      <c r="G68" s="270"/>
      <c r="H68" s="270"/>
      <c r="I68" s="270"/>
      <c r="J68" s="270"/>
      <c r="K68" s="270"/>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1"/>
      <c r="AK68" s="197">
        <v>1740</v>
      </c>
      <c r="AL68" s="155"/>
      <c r="AM68" s="155"/>
      <c r="AN68" s="155"/>
      <c r="AO68" s="155">
        <v>710</v>
      </c>
      <c r="AP68" s="155"/>
      <c r="AQ68" s="155"/>
      <c r="AR68" s="155"/>
      <c r="AS68" s="155"/>
      <c r="AT68" s="155"/>
      <c r="AU68" s="155"/>
      <c r="AV68" s="136"/>
      <c r="AW68" s="136"/>
      <c r="AX68" s="136"/>
      <c r="AY68" s="136"/>
      <c r="AZ68" s="136"/>
      <c r="BA68" s="136"/>
      <c r="BB68" s="136"/>
      <c r="BC68" s="136"/>
      <c r="BD68" s="136"/>
      <c r="BE68" s="136"/>
      <c r="BF68" s="136"/>
      <c r="BG68" s="136"/>
      <c r="BH68" s="136"/>
      <c r="BI68" s="136"/>
      <c r="BJ68" s="136"/>
      <c r="BK68" s="136"/>
      <c r="BL68" s="136"/>
      <c r="BM68" s="136"/>
      <c r="BN68" s="136"/>
      <c r="BO68" s="136"/>
      <c r="BP68" s="136"/>
      <c r="BQ68" s="136"/>
      <c r="BR68" s="136"/>
      <c r="BS68" s="136"/>
      <c r="BT68" s="136"/>
      <c r="BU68" s="136"/>
      <c r="BV68" s="136"/>
      <c r="BW68" s="136"/>
      <c r="BX68" s="136"/>
      <c r="BY68" s="136"/>
      <c r="BZ68" s="136"/>
      <c r="CA68" s="137"/>
    </row>
    <row r="69" spans="1:79" x14ac:dyDescent="0.25">
      <c r="A69" s="280" t="s">
        <v>246</v>
      </c>
      <c r="B69" s="280"/>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1"/>
      <c r="AK69" s="201">
        <v>2000</v>
      </c>
      <c r="AL69" s="202"/>
      <c r="AM69" s="202"/>
      <c r="AN69" s="202"/>
      <c r="AO69" s="202" t="s">
        <v>247</v>
      </c>
      <c r="AP69" s="202"/>
      <c r="AQ69" s="202"/>
      <c r="AR69" s="202"/>
      <c r="AS69" s="202"/>
      <c r="AT69" s="202"/>
      <c r="AU69" s="202"/>
      <c r="AV69" s="200">
        <f>AV70+AV91+AV104</f>
        <v>3322573.94</v>
      </c>
      <c r="AW69" s="200"/>
      <c r="AX69" s="200"/>
      <c r="AY69" s="200"/>
      <c r="AZ69" s="200"/>
      <c r="BA69" s="200"/>
      <c r="BB69" s="200"/>
      <c r="BC69" s="200"/>
      <c r="BD69" s="138">
        <f>BD70+BD108</f>
        <v>1347182.97</v>
      </c>
      <c r="BE69" s="138"/>
      <c r="BF69" s="138"/>
      <c r="BG69" s="138"/>
      <c r="BH69" s="138"/>
      <c r="BI69" s="138"/>
      <c r="BJ69" s="138"/>
      <c r="BK69" s="138"/>
      <c r="BL69" s="138">
        <f t="shared" ref="BL69" si="0">BL70+BL104</f>
        <v>1350182.97</v>
      </c>
      <c r="BM69" s="138"/>
      <c r="BN69" s="138"/>
      <c r="BO69" s="138"/>
      <c r="BP69" s="138"/>
      <c r="BQ69" s="138"/>
      <c r="BR69" s="138"/>
      <c r="BS69" s="138"/>
      <c r="BT69" s="136"/>
      <c r="BU69" s="136"/>
      <c r="BV69" s="136"/>
      <c r="BW69" s="136"/>
      <c r="BX69" s="136"/>
      <c r="BY69" s="136"/>
      <c r="BZ69" s="136"/>
      <c r="CA69" s="137"/>
    </row>
    <row r="70" spans="1:79" x14ac:dyDescent="0.25">
      <c r="A70" s="266" t="s">
        <v>20</v>
      </c>
      <c r="B70" s="266"/>
      <c r="C70" s="266"/>
      <c r="D70" s="266"/>
      <c r="E70" s="266"/>
      <c r="F70" s="266"/>
      <c r="G70" s="266"/>
      <c r="H70" s="266"/>
      <c r="I70" s="266"/>
      <c r="J70" s="266"/>
      <c r="K70" s="266"/>
      <c r="L70" s="266"/>
      <c r="M70" s="266"/>
      <c r="N70" s="266"/>
      <c r="O70" s="266"/>
      <c r="P70" s="266"/>
      <c r="Q70" s="266"/>
      <c r="R70" s="266"/>
      <c r="S70" s="266"/>
      <c r="T70" s="266"/>
      <c r="U70" s="266"/>
      <c r="V70" s="266"/>
      <c r="W70" s="266"/>
      <c r="X70" s="266"/>
      <c r="Y70" s="266"/>
      <c r="Z70" s="266"/>
      <c r="AA70" s="266"/>
      <c r="AB70" s="266"/>
      <c r="AC70" s="266"/>
      <c r="AD70" s="266"/>
      <c r="AE70" s="266"/>
      <c r="AF70" s="266"/>
      <c r="AG70" s="266"/>
      <c r="AH70" s="266"/>
      <c r="AI70" s="266"/>
      <c r="AJ70" s="267"/>
      <c r="AK70" s="198"/>
      <c r="AL70" s="157"/>
      <c r="AM70" s="157"/>
      <c r="AN70" s="157"/>
      <c r="AO70" s="157"/>
      <c r="AP70" s="157"/>
      <c r="AQ70" s="157"/>
      <c r="AR70" s="157"/>
      <c r="AS70" s="157"/>
      <c r="AT70" s="157"/>
      <c r="AU70" s="157"/>
      <c r="AV70" s="149">
        <f>AV72+AV76</f>
        <v>2262573.94</v>
      </c>
      <c r="AW70" s="150"/>
      <c r="AX70" s="150"/>
      <c r="AY70" s="150"/>
      <c r="AZ70" s="150"/>
      <c r="BA70" s="150"/>
      <c r="BB70" s="150"/>
      <c r="BC70" s="151"/>
      <c r="BD70" s="283">
        <f t="shared" ref="BD70" si="1">BD72+BD76</f>
        <v>1047182.97</v>
      </c>
      <c r="BE70" s="284"/>
      <c r="BF70" s="284"/>
      <c r="BG70" s="284"/>
      <c r="BH70" s="284"/>
      <c r="BI70" s="284"/>
      <c r="BJ70" s="284"/>
      <c r="BK70" s="285"/>
      <c r="BL70" s="283">
        <f t="shared" ref="BL70" si="2">BL72+BL76</f>
        <v>1047182.97</v>
      </c>
      <c r="BM70" s="284"/>
      <c r="BN70" s="284"/>
      <c r="BO70" s="284"/>
      <c r="BP70" s="284"/>
      <c r="BQ70" s="284"/>
      <c r="BR70" s="284"/>
      <c r="BS70" s="285"/>
      <c r="BT70" s="189" t="s">
        <v>42</v>
      </c>
      <c r="BU70" s="190"/>
      <c r="BV70" s="190"/>
      <c r="BW70" s="190"/>
      <c r="BX70" s="190"/>
      <c r="BY70" s="190"/>
      <c r="BZ70" s="190"/>
      <c r="CA70" s="191"/>
    </row>
    <row r="71" spans="1:79" x14ac:dyDescent="0.25">
      <c r="A71" s="268" t="s">
        <v>45</v>
      </c>
      <c r="B71" s="268"/>
      <c r="C71" s="268"/>
      <c r="D71" s="268"/>
      <c r="E71" s="268"/>
      <c r="F71" s="268"/>
      <c r="G71" s="268"/>
      <c r="H71" s="268"/>
      <c r="I71" s="268"/>
      <c r="J71" s="268"/>
      <c r="K71" s="268"/>
      <c r="L71" s="268"/>
      <c r="M71" s="268"/>
      <c r="N71" s="268"/>
      <c r="O71" s="268"/>
      <c r="P71" s="268"/>
      <c r="Q71" s="268"/>
      <c r="R71" s="268"/>
      <c r="S71" s="268"/>
      <c r="T71" s="268"/>
      <c r="U71" s="268"/>
      <c r="V71" s="268"/>
      <c r="W71" s="268"/>
      <c r="X71" s="268"/>
      <c r="Y71" s="268"/>
      <c r="Z71" s="268"/>
      <c r="AA71" s="268"/>
      <c r="AB71" s="268"/>
      <c r="AC71" s="268"/>
      <c r="AD71" s="268"/>
      <c r="AE71" s="268"/>
      <c r="AF71" s="268"/>
      <c r="AG71" s="268"/>
      <c r="AH71" s="268"/>
      <c r="AI71" s="268"/>
      <c r="AJ71" s="269"/>
      <c r="AK71" s="199">
        <v>2100</v>
      </c>
      <c r="AL71" s="156"/>
      <c r="AM71" s="156"/>
      <c r="AN71" s="156"/>
      <c r="AO71" s="156" t="s">
        <v>42</v>
      </c>
      <c r="AP71" s="156"/>
      <c r="AQ71" s="156"/>
      <c r="AR71" s="156"/>
      <c r="AS71" s="156"/>
      <c r="AT71" s="156"/>
      <c r="AU71" s="156"/>
      <c r="AV71" s="152"/>
      <c r="AW71" s="153"/>
      <c r="AX71" s="153"/>
      <c r="AY71" s="153"/>
      <c r="AZ71" s="153"/>
      <c r="BA71" s="153"/>
      <c r="BB71" s="153"/>
      <c r="BC71" s="154"/>
      <c r="BD71" s="286"/>
      <c r="BE71" s="287"/>
      <c r="BF71" s="287"/>
      <c r="BG71" s="287"/>
      <c r="BH71" s="287"/>
      <c r="BI71" s="287"/>
      <c r="BJ71" s="287"/>
      <c r="BK71" s="288"/>
      <c r="BL71" s="286"/>
      <c r="BM71" s="287"/>
      <c r="BN71" s="287"/>
      <c r="BO71" s="287"/>
      <c r="BP71" s="287"/>
      <c r="BQ71" s="287"/>
      <c r="BR71" s="287"/>
      <c r="BS71" s="288"/>
      <c r="BT71" s="192"/>
      <c r="BU71" s="193"/>
      <c r="BV71" s="193"/>
      <c r="BW71" s="193"/>
      <c r="BX71" s="193"/>
      <c r="BY71" s="193"/>
      <c r="BZ71" s="193"/>
      <c r="CA71" s="194"/>
    </row>
    <row r="72" spans="1:79" x14ac:dyDescent="0.25">
      <c r="A72" s="259" t="s">
        <v>20</v>
      </c>
      <c r="B72" s="259"/>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c r="AH72" s="259"/>
      <c r="AI72" s="259"/>
      <c r="AJ72" s="260"/>
      <c r="AK72" s="198"/>
      <c r="AL72" s="157"/>
      <c r="AM72" s="157"/>
      <c r="AN72" s="157"/>
      <c r="AO72" s="157"/>
      <c r="AP72" s="157"/>
      <c r="AQ72" s="157"/>
      <c r="AR72" s="157"/>
      <c r="AS72" s="157"/>
      <c r="AT72" s="157"/>
      <c r="AU72" s="157"/>
      <c r="AV72" s="149">
        <v>1737768</v>
      </c>
      <c r="AW72" s="150"/>
      <c r="AX72" s="150"/>
      <c r="AY72" s="150"/>
      <c r="AZ72" s="150"/>
      <c r="BA72" s="150"/>
      <c r="BB72" s="150"/>
      <c r="BC72" s="151"/>
      <c r="BD72" s="283">
        <v>804288</v>
      </c>
      <c r="BE72" s="284"/>
      <c r="BF72" s="284"/>
      <c r="BG72" s="284"/>
      <c r="BH72" s="284"/>
      <c r="BI72" s="284"/>
      <c r="BJ72" s="284"/>
      <c r="BK72" s="285"/>
      <c r="BL72" s="283">
        <v>804288</v>
      </c>
      <c r="BM72" s="284"/>
      <c r="BN72" s="284"/>
      <c r="BO72" s="284"/>
      <c r="BP72" s="284"/>
      <c r="BQ72" s="284"/>
      <c r="BR72" s="284"/>
      <c r="BS72" s="285"/>
      <c r="BT72" s="189" t="s">
        <v>42</v>
      </c>
      <c r="BU72" s="190"/>
      <c r="BV72" s="190"/>
      <c r="BW72" s="190"/>
      <c r="BX72" s="190"/>
      <c r="BY72" s="190"/>
      <c r="BZ72" s="190"/>
      <c r="CA72" s="191"/>
    </row>
    <row r="73" spans="1:79" x14ac:dyDescent="0.25">
      <c r="A73" s="261" t="s">
        <v>90</v>
      </c>
      <c r="B73" s="261"/>
      <c r="C73" s="261"/>
      <c r="D73" s="261"/>
      <c r="E73" s="261"/>
      <c r="F73" s="261"/>
      <c r="G73" s="261"/>
      <c r="H73" s="261"/>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261"/>
      <c r="AI73" s="261"/>
      <c r="AJ73" s="262"/>
      <c r="AK73" s="199">
        <v>2110</v>
      </c>
      <c r="AL73" s="156"/>
      <c r="AM73" s="156"/>
      <c r="AN73" s="156"/>
      <c r="AO73" s="156">
        <v>111</v>
      </c>
      <c r="AP73" s="156"/>
      <c r="AQ73" s="156"/>
      <c r="AR73" s="156"/>
      <c r="AS73" s="156"/>
      <c r="AT73" s="156"/>
      <c r="AU73" s="156"/>
      <c r="AV73" s="152"/>
      <c r="AW73" s="153"/>
      <c r="AX73" s="153"/>
      <c r="AY73" s="153"/>
      <c r="AZ73" s="153"/>
      <c r="BA73" s="153"/>
      <c r="BB73" s="153"/>
      <c r="BC73" s="154"/>
      <c r="BD73" s="286"/>
      <c r="BE73" s="287"/>
      <c r="BF73" s="287"/>
      <c r="BG73" s="287"/>
      <c r="BH73" s="287"/>
      <c r="BI73" s="287"/>
      <c r="BJ73" s="287"/>
      <c r="BK73" s="288"/>
      <c r="BL73" s="286"/>
      <c r="BM73" s="287"/>
      <c r="BN73" s="287"/>
      <c r="BO73" s="287"/>
      <c r="BP73" s="287"/>
      <c r="BQ73" s="287"/>
      <c r="BR73" s="287"/>
      <c r="BS73" s="288"/>
      <c r="BT73" s="192"/>
      <c r="BU73" s="193"/>
      <c r="BV73" s="193"/>
      <c r="BW73" s="193"/>
      <c r="BX73" s="193"/>
      <c r="BY73" s="193"/>
      <c r="BZ73" s="193"/>
      <c r="CA73" s="194"/>
    </row>
    <row r="74" spans="1:79" x14ac:dyDescent="0.25">
      <c r="A74" s="270" t="s">
        <v>25</v>
      </c>
      <c r="B74" s="270"/>
      <c r="C74" s="270"/>
      <c r="D74" s="270"/>
      <c r="E74" s="270"/>
      <c r="F74" s="270"/>
      <c r="G74" s="270"/>
      <c r="H74" s="270"/>
      <c r="I74" s="270"/>
      <c r="J74" s="270"/>
      <c r="K74" s="270"/>
      <c r="L74" s="270"/>
      <c r="M74" s="270"/>
      <c r="N74" s="270"/>
      <c r="O74" s="270"/>
      <c r="P74" s="270"/>
      <c r="Q74" s="270"/>
      <c r="R74" s="270"/>
      <c r="S74" s="270"/>
      <c r="T74" s="270"/>
      <c r="U74" s="270"/>
      <c r="V74" s="270"/>
      <c r="W74" s="270"/>
      <c r="X74" s="270"/>
      <c r="Y74" s="270"/>
      <c r="Z74" s="270"/>
      <c r="AA74" s="270"/>
      <c r="AB74" s="270"/>
      <c r="AC74" s="270"/>
      <c r="AD74" s="270"/>
      <c r="AE74" s="270"/>
      <c r="AF74" s="270"/>
      <c r="AG74" s="270"/>
      <c r="AH74" s="270"/>
      <c r="AI74" s="270"/>
      <c r="AJ74" s="271"/>
      <c r="AK74" s="197">
        <v>2120</v>
      </c>
      <c r="AL74" s="155"/>
      <c r="AM74" s="155"/>
      <c r="AN74" s="155"/>
      <c r="AO74" s="155">
        <v>112</v>
      </c>
      <c r="AP74" s="155"/>
      <c r="AQ74" s="155"/>
      <c r="AR74" s="155"/>
      <c r="AS74" s="155"/>
      <c r="AT74" s="155"/>
      <c r="AU74" s="155"/>
      <c r="AV74" s="200"/>
      <c r="AW74" s="200"/>
      <c r="AX74" s="200"/>
      <c r="AY74" s="200"/>
      <c r="AZ74" s="200"/>
      <c r="BA74" s="200"/>
      <c r="BB74" s="200"/>
      <c r="BC74" s="200"/>
      <c r="BD74" s="196"/>
      <c r="BE74" s="196"/>
      <c r="BF74" s="196"/>
      <c r="BG74" s="196"/>
      <c r="BH74" s="196"/>
      <c r="BI74" s="196"/>
      <c r="BJ74" s="196"/>
      <c r="BK74" s="196"/>
      <c r="BL74" s="196"/>
      <c r="BM74" s="196"/>
      <c r="BN74" s="196"/>
      <c r="BO74" s="196"/>
      <c r="BP74" s="196"/>
      <c r="BQ74" s="196"/>
      <c r="BR74" s="196"/>
      <c r="BS74" s="196"/>
      <c r="BT74" s="136" t="s">
        <v>42</v>
      </c>
      <c r="BU74" s="136"/>
      <c r="BV74" s="136"/>
      <c r="BW74" s="136"/>
      <c r="BX74" s="136"/>
      <c r="BY74" s="136"/>
      <c r="BZ74" s="136"/>
      <c r="CA74" s="137"/>
    </row>
    <row r="75" spans="1:79" ht="26.25" customHeight="1" x14ac:dyDescent="0.25">
      <c r="A75" s="270" t="s">
        <v>26</v>
      </c>
      <c r="B75" s="270"/>
      <c r="C75" s="270"/>
      <c r="D75" s="270"/>
      <c r="E75" s="270"/>
      <c r="F75" s="270"/>
      <c r="G75" s="270"/>
      <c r="H75" s="270"/>
      <c r="I75" s="270"/>
      <c r="J75" s="270"/>
      <c r="K75" s="270"/>
      <c r="L75" s="270"/>
      <c r="M75" s="270"/>
      <c r="N75" s="270"/>
      <c r="O75" s="270"/>
      <c r="P75" s="270"/>
      <c r="Q75" s="270"/>
      <c r="R75" s="270"/>
      <c r="S75" s="270"/>
      <c r="T75" s="270"/>
      <c r="U75" s="270"/>
      <c r="V75" s="270"/>
      <c r="W75" s="270"/>
      <c r="X75" s="270"/>
      <c r="Y75" s="270"/>
      <c r="Z75" s="270"/>
      <c r="AA75" s="270"/>
      <c r="AB75" s="270"/>
      <c r="AC75" s="270"/>
      <c r="AD75" s="270"/>
      <c r="AE75" s="270"/>
      <c r="AF75" s="270"/>
      <c r="AG75" s="270"/>
      <c r="AH75" s="270"/>
      <c r="AI75" s="270"/>
      <c r="AJ75" s="271"/>
      <c r="AK75" s="197">
        <v>2130</v>
      </c>
      <c r="AL75" s="155"/>
      <c r="AM75" s="155"/>
      <c r="AN75" s="155"/>
      <c r="AO75" s="155">
        <v>113</v>
      </c>
      <c r="AP75" s="155"/>
      <c r="AQ75" s="155"/>
      <c r="AR75" s="155"/>
      <c r="AS75" s="155"/>
      <c r="AT75" s="155"/>
      <c r="AU75" s="155"/>
      <c r="AV75" s="200"/>
      <c r="AW75" s="200"/>
      <c r="AX75" s="200"/>
      <c r="AY75" s="200"/>
      <c r="AZ75" s="200"/>
      <c r="BA75" s="200"/>
      <c r="BB75" s="200"/>
      <c r="BC75" s="200"/>
      <c r="BD75" s="196"/>
      <c r="BE75" s="196"/>
      <c r="BF75" s="196"/>
      <c r="BG75" s="196"/>
      <c r="BH75" s="196"/>
      <c r="BI75" s="196"/>
      <c r="BJ75" s="196"/>
      <c r="BK75" s="196"/>
      <c r="BL75" s="196"/>
      <c r="BM75" s="196"/>
      <c r="BN75" s="196"/>
      <c r="BO75" s="196"/>
      <c r="BP75" s="196"/>
      <c r="BQ75" s="196"/>
      <c r="BR75" s="196"/>
      <c r="BS75" s="196"/>
      <c r="BT75" s="136" t="s">
        <v>42</v>
      </c>
      <c r="BU75" s="136"/>
      <c r="BV75" s="136"/>
      <c r="BW75" s="136"/>
      <c r="BX75" s="136"/>
      <c r="BY75" s="136"/>
      <c r="BZ75" s="136"/>
      <c r="CA75" s="137"/>
    </row>
    <row r="76" spans="1:79" ht="26.25" customHeight="1" x14ac:dyDescent="0.25">
      <c r="A76" s="270" t="s">
        <v>91</v>
      </c>
      <c r="B76" s="270"/>
      <c r="C76" s="270"/>
      <c r="D76" s="270"/>
      <c r="E76" s="270"/>
      <c r="F76" s="270"/>
      <c r="G76" s="270"/>
      <c r="H76" s="270"/>
      <c r="I76" s="270"/>
      <c r="J76" s="270"/>
      <c r="K76" s="270"/>
      <c r="L76" s="270"/>
      <c r="M76" s="270"/>
      <c r="N76" s="270"/>
      <c r="O76" s="270"/>
      <c r="P76" s="270"/>
      <c r="Q76" s="270"/>
      <c r="R76" s="270"/>
      <c r="S76" s="270"/>
      <c r="T76" s="270"/>
      <c r="U76" s="270"/>
      <c r="V76" s="270"/>
      <c r="W76" s="270"/>
      <c r="X76" s="270"/>
      <c r="Y76" s="270"/>
      <c r="Z76" s="270"/>
      <c r="AA76" s="270"/>
      <c r="AB76" s="270"/>
      <c r="AC76" s="270"/>
      <c r="AD76" s="270"/>
      <c r="AE76" s="270"/>
      <c r="AF76" s="270"/>
      <c r="AG76" s="270"/>
      <c r="AH76" s="270"/>
      <c r="AI76" s="270"/>
      <c r="AJ76" s="271"/>
      <c r="AK76" s="197">
        <v>2140</v>
      </c>
      <c r="AL76" s="155"/>
      <c r="AM76" s="155"/>
      <c r="AN76" s="155"/>
      <c r="AO76" s="155">
        <v>119</v>
      </c>
      <c r="AP76" s="155"/>
      <c r="AQ76" s="155"/>
      <c r="AR76" s="155"/>
      <c r="AS76" s="155"/>
      <c r="AT76" s="155"/>
      <c r="AU76" s="155"/>
      <c r="AV76" s="200">
        <v>524805.93999999994</v>
      </c>
      <c r="AW76" s="200"/>
      <c r="AX76" s="200"/>
      <c r="AY76" s="200"/>
      <c r="AZ76" s="200"/>
      <c r="BA76" s="200"/>
      <c r="BB76" s="200"/>
      <c r="BC76" s="200"/>
      <c r="BD76" s="138">
        <v>242894.97</v>
      </c>
      <c r="BE76" s="138"/>
      <c r="BF76" s="138"/>
      <c r="BG76" s="138"/>
      <c r="BH76" s="138"/>
      <c r="BI76" s="138"/>
      <c r="BJ76" s="138"/>
      <c r="BK76" s="138"/>
      <c r="BL76" s="138">
        <v>242894.97</v>
      </c>
      <c r="BM76" s="138"/>
      <c r="BN76" s="138"/>
      <c r="BO76" s="138"/>
      <c r="BP76" s="138"/>
      <c r="BQ76" s="138"/>
      <c r="BR76" s="138"/>
      <c r="BS76" s="138"/>
      <c r="BT76" s="136" t="s">
        <v>42</v>
      </c>
      <c r="BU76" s="136"/>
      <c r="BV76" s="136"/>
      <c r="BW76" s="136"/>
      <c r="BX76" s="136"/>
      <c r="BY76" s="136"/>
      <c r="BZ76" s="136"/>
      <c r="CA76" s="137"/>
    </row>
    <row r="77" spans="1:79" ht="26.25" customHeight="1" x14ac:dyDescent="0.25">
      <c r="A77" s="270" t="s">
        <v>112</v>
      </c>
      <c r="B77" s="270"/>
      <c r="C77" s="270"/>
      <c r="D77" s="270"/>
      <c r="E77" s="270"/>
      <c r="F77" s="270"/>
      <c r="G77" s="270"/>
      <c r="H77" s="270"/>
      <c r="I77" s="270"/>
      <c r="J77" s="270"/>
      <c r="K77" s="270"/>
      <c r="L77" s="270"/>
      <c r="M77" s="270"/>
      <c r="N77" s="270"/>
      <c r="O77" s="270"/>
      <c r="P77" s="270"/>
      <c r="Q77" s="270"/>
      <c r="R77" s="270"/>
      <c r="S77" s="270"/>
      <c r="T77" s="270"/>
      <c r="U77" s="270"/>
      <c r="V77" s="270"/>
      <c r="W77" s="270"/>
      <c r="X77" s="270"/>
      <c r="Y77" s="270"/>
      <c r="Z77" s="270"/>
      <c r="AA77" s="270"/>
      <c r="AB77" s="270"/>
      <c r="AC77" s="270"/>
      <c r="AD77" s="270"/>
      <c r="AE77" s="270"/>
      <c r="AF77" s="270"/>
      <c r="AG77" s="270"/>
      <c r="AH77" s="270"/>
      <c r="AI77" s="270"/>
      <c r="AJ77" s="271"/>
      <c r="AK77" s="197">
        <v>2150</v>
      </c>
      <c r="AL77" s="155"/>
      <c r="AM77" s="155"/>
      <c r="AN77" s="155"/>
      <c r="AO77" s="155">
        <v>131</v>
      </c>
      <c r="AP77" s="155"/>
      <c r="AQ77" s="155"/>
      <c r="AR77" s="155"/>
      <c r="AS77" s="155"/>
      <c r="AT77" s="155"/>
      <c r="AU77" s="155"/>
      <c r="AV77" s="136"/>
      <c r="AW77" s="136"/>
      <c r="AX77" s="136"/>
      <c r="AY77" s="136"/>
      <c r="AZ77" s="136"/>
      <c r="BA77" s="136"/>
      <c r="BB77" s="136"/>
      <c r="BC77" s="136"/>
      <c r="BD77" s="136"/>
      <c r="BE77" s="136"/>
      <c r="BF77" s="136"/>
      <c r="BG77" s="136"/>
      <c r="BH77" s="136"/>
      <c r="BI77" s="136"/>
      <c r="BJ77" s="136"/>
      <c r="BK77" s="136"/>
      <c r="BL77" s="136"/>
      <c r="BM77" s="136"/>
      <c r="BN77" s="136"/>
      <c r="BO77" s="136"/>
      <c r="BP77" s="136"/>
      <c r="BQ77" s="136"/>
      <c r="BR77" s="136"/>
      <c r="BS77" s="136"/>
      <c r="BT77" s="136" t="s">
        <v>42</v>
      </c>
      <c r="BU77" s="136"/>
      <c r="BV77" s="136"/>
      <c r="BW77" s="136"/>
      <c r="BX77" s="136"/>
      <c r="BY77" s="136"/>
      <c r="BZ77" s="136"/>
      <c r="CA77" s="137"/>
    </row>
    <row r="78" spans="1:79" ht="26.25" customHeight="1" x14ac:dyDescent="0.25">
      <c r="A78" s="270" t="s">
        <v>92</v>
      </c>
      <c r="B78" s="270"/>
      <c r="C78" s="270"/>
      <c r="D78" s="270"/>
      <c r="E78" s="270"/>
      <c r="F78" s="270"/>
      <c r="G78" s="270"/>
      <c r="H78" s="270"/>
      <c r="I78" s="270"/>
      <c r="J78" s="270"/>
      <c r="K78" s="270"/>
      <c r="L78" s="270"/>
      <c r="M78" s="270"/>
      <c r="N78" s="270"/>
      <c r="O78" s="270"/>
      <c r="P78" s="270"/>
      <c r="Q78" s="270"/>
      <c r="R78" s="270"/>
      <c r="S78" s="270"/>
      <c r="T78" s="270"/>
      <c r="U78" s="270"/>
      <c r="V78" s="270"/>
      <c r="W78" s="270"/>
      <c r="X78" s="270"/>
      <c r="Y78" s="270"/>
      <c r="Z78" s="270"/>
      <c r="AA78" s="270"/>
      <c r="AB78" s="270"/>
      <c r="AC78" s="270"/>
      <c r="AD78" s="270"/>
      <c r="AE78" s="270"/>
      <c r="AF78" s="270"/>
      <c r="AG78" s="270"/>
      <c r="AH78" s="270"/>
      <c r="AI78" s="270"/>
      <c r="AJ78" s="271"/>
      <c r="AK78" s="197">
        <v>2160</v>
      </c>
      <c r="AL78" s="155"/>
      <c r="AM78" s="155"/>
      <c r="AN78" s="155"/>
      <c r="AO78" s="155">
        <v>133</v>
      </c>
      <c r="AP78" s="155"/>
      <c r="AQ78" s="155"/>
      <c r="AR78" s="155"/>
      <c r="AS78" s="155"/>
      <c r="AT78" s="155"/>
      <c r="AU78" s="155"/>
      <c r="AV78" s="136"/>
      <c r="AW78" s="136"/>
      <c r="AX78" s="136"/>
      <c r="AY78" s="136"/>
      <c r="AZ78" s="136"/>
      <c r="BA78" s="136"/>
      <c r="BB78" s="136"/>
      <c r="BC78" s="136"/>
      <c r="BD78" s="136"/>
      <c r="BE78" s="136"/>
      <c r="BF78" s="136"/>
      <c r="BG78" s="136"/>
      <c r="BH78" s="136"/>
      <c r="BI78" s="136"/>
      <c r="BJ78" s="136"/>
      <c r="BK78" s="136"/>
      <c r="BL78" s="136"/>
      <c r="BM78" s="136"/>
      <c r="BN78" s="136"/>
      <c r="BO78" s="136"/>
      <c r="BP78" s="136"/>
      <c r="BQ78" s="136"/>
      <c r="BR78" s="136"/>
      <c r="BS78" s="136"/>
      <c r="BT78" s="136"/>
      <c r="BU78" s="136"/>
      <c r="BV78" s="136"/>
      <c r="BW78" s="136"/>
      <c r="BX78" s="136"/>
      <c r="BY78" s="136"/>
      <c r="BZ78" s="136"/>
      <c r="CA78" s="137"/>
    </row>
    <row r="79" spans="1:79" x14ac:dyDescent="0.25">
      <c r="A79" s="270" t="s">
        <v>27</v>
      </c>
      <c r="B79" s="270"/>
      <c r="C79" s="270"/>
      <c r="D79" s="270"/>
      <c r="E79" s="270"/>
      <c r="F79" s="270"/>
      <c r="G79" s="270"/>
      <c r="H79" s="270"/>
      <c r="I79" s="270"/>
      <c r="J79" s="270"/>
      <c r="K79" s="270"/>
      <c r="L79" s="270"/>
      <c r="M79" s="270"/>
      <c r="N79" s="270"/>
      <c r="O79" s="270"/>
      <c r="P79" s="270"/>
      <c r="Q79" s="270"/>
      <c r="R79" s="270"/>
      <c r="S79" s="270"/>
      <c r="T79" s="270"/>
      <c r="U79" s="270"/>
      <c r="V79" s="270"/>
      <c r="W79" s="270"/>
      <c r="X79" s="270"/>
      <c r="Y79" s="270"/>
      <c r="Z79" s="270"/>
      <c r="AA79" s="270"/>
      <c r="AB79" s="270"/>
      <c r="AC79" s="270"/>
      <c r="AD79" s="270"/>
      <c r="AE79" s="270"/>
      <c r="AF79" s="270"/>
      <c r="AG79" s="270"/>
      <c r="AH79" s="270"/>
      <c r="AI79" s="270"/>
      <c r="AJ79" s="271"/>
      <c r="AK79" s="197">
        <v>2170</v>
      </c>
      <c r="AL79" s="155"/>
      <c r="AM79" s="155"/>
      <c r="AN79" s="155"/>
      <c r="AO79" s="155">
        <v>134</v>
      </c>
      <c r="AP79" s="155"/>
      <c r="AQ79" s="155"/>
      <c r="AR79" s="155"/>
      <c r="AS79" s="155"/>
      <c r="AT79" s="155"/>
      <c r="AU79" s="155"/>
      <c r="AV79" s="136"/>
      <c r="AW79" s="136"/>
      <c r="AX79" s="136"/>
      <c r="AY79" s="136"/>
      <c r="AZ79" s="136"/>
      <c r="BA79" s="136"/>
      <c r="BB79" s="136"/>
      <c r="BC79" s="136"/>
      <c r="BD79" s="136"/>
      <c r="BE79" s="136"/>
      <c r="BF79" s="136"/>
      <c r="BG79" s="136"/>
      <c r="BH79" s="136"/>
      <c r="BI79" s="136"/>
      <c r="BJ79" s="136"/>
      <c r="BK79" s="136"/>
      <c r="BL79" s="136"/>
      <c r="BM79" s="136"/>
      <c r="BN79" s="136"/>
      <c r="BO79" s="136"/>
      <c r="BP79" s="136"/>
      <c r="BQ79" s="136"/>
      <c r="BR79" s="136"/>
      <c r="BS79" s="136"/>
      <c r="BT79" s="136" t="s">
        <v>42</v>
      </c>
      <c r="BU79" s="136"/>
      <c r="BV79" s="136"/>
      <c r="BW79" s="136"/>
      <c r="BX79" s="136"/>
      <c r="BY79" s="136"/>
      <c r="BZ79" s="136"/>
      <c r="CA79" s="137"/>
    </row>
    <row r="80" spans="1:79" ht="24.75" customHeight="1" x14ac:dyDescent="0.25">
      <c r="A80" s="270" t="s">
        <v>93</v>
      </c>
      <c r="B80" s="270"/>
      <c r="C80" s="270"/>
      <c r="D80" s="270"/>
      <c r="E80" s="270"/>
      <c r="F80" s="270"/>
      <c r="G80" s="270"/>
      <c r="H80" s="270"/>
      <c r="I80" s="270"/>
      <c r="J80" s="270"/>
      <c r="K80" s="270"/>
      <c r="L80" s="270"/>
      <c r="M80" s="270"/>
      <c r="N80" s="270"/>
      <c r="O80" s="270"/>
      <c r="P80" s="270"/>
      <c r="Q80" s="270"/>
      <c r="R80" s="270"/>
      <c r="S80" s="270"/>
      <c r="T80" s="270"/>
      <c r="U80" s="270"/>
      <c r="V80" s="270"/>
      <c r="W80" s="270"/>
      <c r="X80" s="270"/>
      <c r="Y80" s="270"/>
      <c r="Z80" s="270"/>
      <c r="AA80" s="270"/>
      <c r="AB80" s="270"/>
      <c r="AC80" s="270"/>
      <c r="AD80" s="270"/>
      <c r="AE80" s="270"/>
      <c r="AF80" s="270"/>
      <c r="AG80" s="270"/>
      <c r="AH80" s="270"/>
      <c r="AI80" s="270"/>
      <c r="AJ80" s="271"/>
      <c r="AK80" s="197">
        <v>2180</v>
      </c>
      <c r="AL80" s="155"/>
      <c r="AM80" s="155"/>
      <c r="AN80" s="155"/>
      <c r="AO80" s="155">
        <v>139</v>
      </c>
      <c r="AP80" s="155"/>
      <c r="AQ80" s="155"/>
      <c r="AR80" s="155"/>
      <c r="AS80" s="155"/>
      <c r="AT80" s="155"/>
      <c r="AU80" s="155"/>
      <c r="AV80" s="136"/>
      <c r="AW80" s="136"/>
      <c r="AX80" s="136"/>
      <c r="AY80" s="136"/>
      <c r="AZ80" s="136"/>
      <c r="BA80" s="136"/>
      <c r="BB80" s="136"/>
      <c r="BC80" s="136"/>
      <c r="BD80" s="136"/>
      <c r="BE80" s="136"/>
      <c r="BF80" s="136"/>
      <c r="BG80" s="136"/>
      <c r="BH80" s="136"/>
      <c r="BI80" s="136"/>
      <c r="BJ80" s="136"/>
      <c r="BK80" s="136"/>
      <c r="BL80" s="136"/>
      <c r="BM80" s="136"/>
      <c r="BN80" s="136"/>
      <c r="BO80" s="136"/>
      <c r="BP80" s="136"/>
      <c r="BQ80" s="136"/>
      <c r="BR80" s="136"/>
      <c r="BS80" s="136"/>
      <c r="BT80" s="136" t="s">
        <v>42</v>
      </c>
      <c r="BU80" s="136"/>
      <c r="BV80" s="136"/>
      <c r="BW80" s="136"/>
      <c r="BX80" s="136"/>
      <c r="BY80" s="136"/>
      <c r="BZ80" s="136"/>
      <c r="CA80" s="137"/>
    </row>
    <row r="81" spans="1:79" x14ac:dyDescent="0.25">
      <c r="A81" s="257" t="s">
        <v>46</v>
      </c>
      <c r="B81" s="257"/>
      <c r="C81" s="257"/>
      <c r="D81" s="257"/>
      <c r="E81" s="257"/>
      <c r="F81" s="257"/>
      <c r="G81" s="257"/>
      <c r="H81" s="257"/>
      <c r="I81" s="257"/>
      <c r="J81" s="257"/>
      <c r="K81" s="257"/>
      <c r="L81" s="257"/>
      <c r="M81" s="257"/>
      <c r="N81" s="257"/>
      <c r="O81" s="257"/>
      <c r="P81" s="257"/>
      <c r="Q81" s="257"/>
      <c r="R81" s="257"/>
      <c r="S81" s="257"/>
      <c r="T81" s="257"/>
      <c r="U81" s="257"/>
      <c r="V81" s="257"/>
      <c r="W81" s="257"/>
      <c r="X81" s="257"/>
      <c r="Y81" s="257"/>
      <c r="Z81" s="257"/>
      <c r="AA81" s="257"/>
      <c r="AB81" s="257"/>
      <c r="AC81" s="257"/>
      <c r="AD81" s="257"/>
      <c r="AE81" s="257"/>
      <c r="AF81" s="257"/>
      <c r="AG81" s="257"/>
      <c r="AH81" s="257"/>
      <c r="AI81" s="257"/>
      <c r="AJ81" s="258"/>
      <c r="AK81" s="197">
        <v>2200</v>
      </c>
      <c r="AL81" s="155"/>
      <c r="AM81" s="155"/>
      <c r="AN81" s="155"/>
      <c r="AO81" s="155">
        <v>300</v>
      </c>
      <c r="AP81" s="155"/>
      <c r="AQ81" s="155"/>
      <c r="AR81" s="155"/>
      <c r="AS81" s="155"/>
      <c r="AT81" s="155"/>
      <c r="AU81" s="155"/>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t="s">
        <v>42</v>
      </c>
      <c r="BU81" s="136"/>
      <c r="BV81" s="136"/>
      <c r="BW81" s="136"/>
      <c r="BX81" s="136"/>
      <c r="BY81" s="136"/>
      <c r="BZ81" s="136"/>
      <c r="CA81" s="137"/>
    </row>
    <row r="82" spans="1:79" ht="25.5" customHeight="1" x14ac:dyDescent="0.25">
      <c r="A82" s="270" t="s">
        <v>56</v>
      </c>
      <c r="B82" s="270"/>
      <c r="C82" s="270"/>
      <c r="D82" s="270"/>
      <c r="E82" s="270"/>
      <c r="F82" s="270"/>
      <c r="G82" s="270"/>
      <c r="H82" s="270"/>
      <c r="I82" s="270"/>
      <c r="J82" s="270"/>
      <c r="K82" s="270"/>
      <c r="L82" s="270"/>
      <c r="M82" s="270"/>
      <c r="N82" s="270"/>
      <c r="O82" s="270"/>
      <c r="P82" s="270"/>
      <c r="Q82" s="270"/>
      <c r="R82" s="270"/>
      <c r="S82" s="270"/>
      <c r="T82" s="270"/>
      <c r="U82" s="270"/>
      <c r="V82" s="270"/>
      <c r="W82" s="270"/>
      <c r="X82" s="270"/>
      <c r="Y82" s="270"/>
      <c r="Z82" s="270"/>
      <c r="AA82" s="270"/>
      <c r="AB82" s="270"/>
      <c r="AC82" s="270"/>
      <c r="AD82" s="270"/>
      <c r="AE82" s="270"/>
      <c r="AF82" s="270"/>
      <c r="AG82" s="270"/>
      <c r="AH82" s="270"/>
      <c r="AI82" s="270"/>
      <c r="AJ82" s="271"/>
      <c r="AK82" s="197">
        <v>2210</v>
      </c>
      <c r="AL82" s="155"/>
      <c r="AM82" s="155"/>
      <c r="AN82" s="155"/>
      <c r="AO82" s="155">
        <v>321</v>
      </c>
      <c r="AP82" s="155"/>
      <c r="AQ82" s="155"/>
      <c r="AR82" s="155"/>
      <c r="AS82" s="155"/>
      <c r="AT82" s="155"/>
      <c r="AU82" s="155"/>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t="s">
        <v>42</v>
      </c>
      <c r="BU82" s="136"/>
      <c r="BV82" s="136"/>
      <c r="BW82" s="136"/>
      <c r="BX82" s="136"/>
      <c r="BY82" s="136"/>
      <c r="BZ82" s="136"/>
      <c r="CA82" s="137"/>
    </row>
    <row r="83" spans="1:79" ht="25.5" customHeight="1" x14ac:dyDescent="0.25">
      <c r="A83" s="270" t="s">
        <v>94</v>
      </c>
      <c r="B83" s="270"/>
      <c r="C83" s="270"/>
      <c r="D83" s="270"/>
      <c r="E83" s="270"/>
      <c r="F83" s="270"/>
      <c r="G83" s="270"/>
      <c r="H83" s="270"/>
      <c r="I83" s="270"/>
      <c r="J83" s="270"/>
      <c r="K83" s="270"/>
      <c r="L83" s="270"/>
      <c r="M83" s="270"/>
      <c r="N83" s="270"/>
      <c r="O83" s="270"/>
      <c r="P83" s="270"/>
      <c r="Q83" s="270"/>
      <c r="R83" s="270"/>
      <c r="S83" s="270"/>
      <c r="T83" s="270"/>
      <c r="U83" s="270"/>
      <c r="V83" s="270"/>
      <c r="W83" s="270"/>
      <c r="X83" s="270"/>
      <c r="Y83" s="270"/>
      <c r="Z83" s="270"/>
      <c r="AA83" s="270"/>
      <c r="AB83" s="270"/>
      <c r="AC83" s="270"/>
      <c r="AD83" s="270"/>
      <c r="AE83" s="270"/>
      <c r="AF83" s="270"/>
      <c r="AG83" s="270"/>
      <c r="AH83" s="270"/>
      <c r="AI83" s="270"/>
      <c r="AJ83" s="271"/>
      <c r="AK83" s="197">
        <v>2220</v>
      </c>
      <c r="AL83" s="155"/>
      <c r="AM83" s="155"/>
      <c r="AN83" s="155"/>
      <c r="AO83" s="155">
        <v>323</v>
      </c>
      <c r="AP83" s="155"/>
      <c r="AQ83" s="155"/>
      <c r="AR83" s="155"/>
      <c r="AS83" s="155"/>
      <c r="AT83" s="155"/>
      <c r="AU83" s="155"/>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7"/>
    </row>
    <row r="84" spans="1:79" ht="25.5" customHeight="1" x14ac:dyDescent="0.25">
      <c r="A84" s="270" t="s">
        <v>28</v>
      </c>
      <c r="B84" s="270"/>
      <c r="C84" s="270"/>
      <c r="D84" s="270"/>
      <c r="E84" s="270"/>
      <c r="F84" s="270"/>
      <c r="G84" s="270"/>
      <c r="H84" s="270"/>
      <c r="I84" s="270"/>
      <c r="J84" s="270"/>
      <c r="K84" s="270"/>
      <c r="L84" s="270"/>
      <c r="M84" s="270"/>
      <c r="N84" s="270"/>
      <c r="O84" s="270"/>
      <c r="P84" s="270"/>
      <c r="Q84" s="270"/>
      <c r="R84" s="270"/>
      <c r="S84" s="270"/>
      <c r="T84" s="270"/>
      <c r="U84" s="270"/>
      <c r="V84" s="270"/>
      <c r="W84" s="270"/>
      <c r="X84" s="270"/>
      <c r="Y84" s="270"/>
      <c r="Z84" s="270"/>
      <c r="AA84" s="270"/>
      <c r="AB84" s="270"/>
      <c r="AC84" s="270"/>
      <c r="AD84" s="270"/>
      <c r="AE84" s="270"/>
      <c r="AF84" s="270"/>
      <c r="AG84" s="270"/>
      <c r="AH84" s="270"/>
      <c r="AI84" s="270"/>
      <c r="AJ84" s="271"/>
      <c r="AK84" s="197">
        <v>2230</v>
      </c>
      <c r="AL84" s="155"/>
      <c r="AM84" s="155"/>
      <c r="AN84" s="155"/>
      <c r="AO84" s="155">
        <v>340</v>
      </c>
      <c r="AP84" s="155"/>
      <c r="AQ84" s="155"/>
      <c r="AR84" s="155"/>
      <c r="AS84" s="155"/>
      <c r="AT84" s="155"/>
      <c r="AU84" s="155"/>
      <c r="AV84" s="136"/>
      <c r="AW84" s="136"/>
      <c r="AX84" s="136"/>
      <c r="AY84" s="136"/>
      <c r="AZ84" s="136"/>
      <c r="BA84" s="136"/>
      <c r="BB84" s="136"/>
      <c r="BC84" s="136"/>
      <c r="BD84" s="136"/>
      <c r="BE84" s="136"/>
      <c r="BF84" s="136"/>
      <c r="BG84" s="136"/>
      <c r="BH84" s="136"/>
      <c r="BI84" s="136"/>
      <c r="BJ84" s="136"/>
      <c r="BK84" s="136"/>
      <c r="BL84" s="136"/>
      <c r="BM84" s="136"/>
      <c r="BN84" s="136"/>
      <c r="BO84" s="136"/>
      <c r="BP84" s="136"/>
      <c r="BQ84" s="136"/>
      <c r="BR84" s="136"/>
      <c r="BS84" s="136"/>
      <c r="BT84" s="136" t="s">
        <v>42</v>
      </c>
      <c r="BU84" s="136"/>
      <c r="BV84" s="136"/>
      <c r="BW84" s="136"/>
      <c r="BX84" s="136"/>
      <c r="BY84" s="136"/>
      <c r="BZ84" s="136"/>
      <c r="CA84" s="137"/>
    </row>
    <row r="85" spans="1:79" ht="39" customHeight="1" x14ac:dyDescent="0.25">
      <c r="A85" s="270" t="s">
        <v>47</v>
      </c>
      <c r="B85" s="270"/>
      <c r="C85" s="270"/>
      <c r="D85" s="270"/>
      <c r="E85" s="270"/>
      <c r="F85" s="270"/>
      <c r="G85" s="270"/>
      <c r="H85" s="270"/>
      <c r="I85" s="270"/>
      <c r="J85" s="270"/>
      <c r="K85" s="270"/>
      <c r="L85" s="270"/>
      <c r="M85" s="270"/>
      <c r="N85" s="270"/>
      <c r="O85" s="270"/>
      <c r="P85" s="270"/>
      <c r="Q85" s="270"/>
      <c r="R85" s="270"/>
      <c r="S85" s="270"/>
      <c r="T85" s="270"/>
      <c r="U85" s="270"/>
      <c r="V85" s="270"/>
      <c r="W85" s="270"/>
      <c r="X85" s="270"/>
      <c r="Y85" s="270"/>
      <c r="Z85" s="270"/>
      <c r="AA85" s="270"/>
      <c r="AB85" s="270"/>
      <c r="AC85" s="270"/>
      <c r="AD85" s="270"/>
      <c r="AE85" s="270"/>
      <c r="AF85" s="270"/>
      <c r="AG85" s="270"/>
      <c r="AH85" s="270"/>
      <c r="AI85" s="270"/>
      <c r="AJ85" s="271"/>
      <c r="AK85" s="197">
        <v>2240</v>
      </c>
      <c r="AL85" s="155"/>
      <c r="AM85" s="155"/>
      <c r="AN85" s="155"/>
      <c r="AO85" s="155">
        <v>350</v>
      </c>
      <c r="AP85" s="155"/>
      <c r="AQ85" s="155"/>
      <c r="AR85" s="155"/>
      <c r="AS85" s="155"/>
      <c r="AT85" s="155"/>
      <c r="AU85" s="155"/>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t="s">
        <v>42</v>
      </c>
      <c r="BU85" s="136"/>
      <c r="BV85" s="136"/>
      <c r="BW85" s="136"/>
      <c r="BX85" s="136"/>
      <c r="BY85" s="136"/>
      <c r="BZ85" s="136"/>
      <c r="CA85" s="137"/>
    </row>
    <row r="86" spans="1:79" x14ac:dyDescent="0.25">
      <c r="A86" s="270" t="s">
        <v>95</v>
      </c>
      <c r="B86" s="270"/>
      <c r="C86" s="270"/>
      <c r="D86" s="270"/>
      <c r="E86" s="270"/>
      <c r="F86" s="270"/>
      <c r="G86" s="270"/>
      <c r="H86" s="270"/>
      <c r="I86" s="270"/>
      <c r="J86" s="270"/>
      <c r="K86" s="270"/>
      <c r="L86" s="270"/>
      <c r="M86" s="270"/>
      <c r="N86" s="270"/>
      <c r="O86" s="270"/>
      <c r="P86" s="270"/>
      <c r="Q86" s="270"/>
      <c r="R86" s="270"/>
      <c r="S86" s="270"/>
      <c r="T86" s="270"/>
      <c r="U86" s="270"/>
      <c r="V86" s="270"/>
      <c r="W86" s="270"/>
      <c r="X86" s="270"/>
      <c r="Y86" s="270"/>
      <c r="Z86" s="270"/>
      <c r="AA86" s="270"/>
      <c r="AB86" s="270"/>
      <c r="AC86" s="270"/>
      <c r="AD86" s="270"/>
      <c r="AE86" s="270"/>
      <c r="AF86" s="270"/>
      <c r="AG86" s="270"/>
      <c r="AH86" s="270"/>
      <c r="AI86" s="270"/>
      <c r="AJ86" s="271"/>
      <c r="AK86" s="197">
        <v>2250</v>
      </c>
      <c r="AL86" s="155"/>
      <c r="AM86" s="155"/>
      <c r="AN86" s="155"/>
      <c r="AO86" s="155">
        <v>360</v>
      </c>
      <c r="AP86" s="155"/>
      <c r="AQ86" s="155"/>
      <c r="AR86" s="155"/>
      <c r="AS86" s="155"/>
      <c r="AT86" s="155"/>
      <c r="AU86" s="155"/>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t="s">
        <v>42</v>
      </c>
      <c r="BU86" s="136"/>
      <c r="BV86" s="136"/>
      <c r="BW86" s="136"/>
      <c r="BX86" s="136"/>
      <c r="BY86" s="136"/>
      <c r="BZ86" s="136"/>
      <c r="CA86" s="137"/>
    </row>
    <row r="87" spans="1:79" x14ac:dyDescent="0.25">
      <c r="A87" s="257" t="s">
        <v>48</v>
      </c>
      <c r="B87" s="257"/>
      <c r="C87" s="257"/>
      <c r="D87" s="257"/>
      <c r="E87" s="257"/>
      <c r="F87" s="257"/>
      <c r="G87" s="257"/>
      <c r="H87" s="257"/>
      <c r="I87" s="257"/>
      <c r="J87" s="257"/>
      <c r="K87" s="257"/>
      <c r="L87" s="257"/>
      <c r="M87" s="257"/>
      <c r="N87" s="257"/>
      <c r="O87" s="257"/>
      <c r="P87" s="257"/>
      <c r="Q87" s="257"/>
      <c r="R87" s="257"/>
      <c r="S87" s="257"/>
      <c r="T87" s="257"/>
      <c r="U87" s="257"/>
      <c r="V87" s="257"/>
      <c r="W87" s="257"/>
      <c r="X87" s="257"/>
      <c r="Y87" s="257"/>
      <c r="Z87" s="257"/>
      <c r="AA87" s="257"/>
      <c r="AB87" s="257"/>
      <c r="AC87" s="257"/>
      <c r="AD87" s="257"/>
      <c r="AE87" s="257"/>
      <c r="AF87" s="257"/>
      <c r="AG87" s="257"/>
      <c r="AH87" s="257"/>
      <c r="AI87" s="257"/>
      <c r="AJ87" s="258"/>
      <c r="AK87" s="197">
        <v>2300</v>
      </c>
      <c r="AL87" s="155"/>
      <c r="AM87" s="155"/>
      <c r="AN87" s="155"/>
      <c r="AO87" s="155">
        <v>850</v>
      </c>
      <c r="AP87" s="155"/>
      <c r="AQ87" s="155"/>
      <c r="AR87" s="155"/>
      <c r="AS87" s="155"/>
      <c r="AT87" s="155"/>
      <c r="AU87" s="155"/>
      <c r="AV87" s="196"/>
      <c r="AW87" s="196"/>
      <c r="AX87" s="196"/>
      <c r="AY87" s="196"/>
      <c r="AZ87" s="196"/>
      <c r="BA87" s="196"/>
      <c r="BB87" s="196"/>
      <c r="BC87" s="196"/>
      <c r="BD87" s="196"/>
      <c r="BE87" s="196"/>
      <c r="BF87" s="196"/>
      <c r="BG87" s="196"/>
      <c r="BH87" s="196"/>
      <c r="BI87" s="196"/>
      <c r="BJ87" s="196"/>
      <c r="BK87" s="196"/>
      <c r="BL87" s="196"/>
      <c r="BM87" s="196"/>
      <c r="BN87" s="196"/>
      <c r="BO87" s="196"/>
      <c r="BP87" s="196"/>
      <c r="BQ87" s="196"/>
      <c r="BR87" s="196"/>
      <c r="BS87" s="196"/>
      <c r="BT87" s="136" t="s">
        <v>42</v>
      </c>
      <c r="BU87" s="136"/>
      <c r="BV87" s="136"/>
      <c r="BW87" s="136"/>
      <c r="BX87" s="136"/>
      <c r="BY87" s="136"/>
      <c r="BZ87" s="136"/>
      <c r="CA87" s="137"/>
    </row>
    <row r="88" spans="1:79" x14ac:dyDescent="0.25">
      <c r="A88" s="259" t="s">
        <v>24</v>
      </c>
      <c r="B88" s="259"/>
      <c r="C88" s="259"/>
      <c r="D88" s="259"/>
      <c r="E88" s="259"/>
      <c r="F88" s="259"/>
      <c r="G88" s="259"/>
      <c r="H88" s="259"/>
      <c r="I88" s="259"/>
      <c r="J88" s="259"/>
      <c r="K88" s="259"/>
      <c r="L88" s="259"/>
      <c r="M88" s="259"/>
      <c r="N88" s="259"/>
      <c r="O88" s="259"/>
      <c r="P88" s="259"/>
      <c r="Q88" s="259"/>
      <c r="R88" s="259"/>
      <c r="S88" s="259"/>
      <c r="T88" s="259"/>
      <c r="U88" s="259"/>
      <c r="V88" s="259"/>
      <c r="W88" s="259"/>
      <c r="X88" s="259"/>
      <c r="Y88" s="259"/>
      <c r="Z88" s="259"/>
      <c r="AA88" s="259"/>
      <c r="AB88" s="259"/>
      <c r="AC88" s="259"/>
      <c r="AD88" s="259"/>
      <c r="AE88" s="259"/>
      <c r="AF88" s="259"/>
      <c r="AG88" s="259"/>
      <c r="AH88" s="259"/>
      <c r="AI88" s="259"/>
      <c r="AJ88" s="260"/>
      <c r="AK88" s="198"/>
      <c r="AL88" s="157"/>
      <c r="AM88" s="157"/>
      <c r="AN88" s="157"/>
      <c r="AO88" s="157"/>
      <c r="AP88" s="157"/>
      <c r="AQ88" s="157"/>
      <c r="AR88" s="157"/>
      <c r="AS88" s="157"/>
      <c r="AT88" s="157"/>
      <c r="AU88" s="157"/>
      <c r="AV88" s="183"/>
      <c r="AW88" s="184"/>
      <c r="AX88" s="184"/>
      <c r="AY88" s="184"/>
      <c r="AZ88" s="184"/>
      <c r="BA88" s="184"/>
      <c r="BB88" s="184"/>
      <c r="BC88" s="185"/>
      <c r="BD88" s="183"/>
      <c r="BE88" s="184"/>
      <c r="BF88" s="184"/>
      <c r="BG88" s="184"/>
      <c r="BH88" s="184"/>
      <c r="BI88" s="184"/>
      <c r="BJ88" s="184"/>
      <c r="BK88" s="185"/>
      <c r="BL88" s="183"/>
      <c r="BM88" s="184"/>
      <c r="BN88" s="184"/>
      <c r="BO88" s="184"/>
      <c r="BP88" s="184"/>
      <c r="BQ88" s="184"/>
      <c r="BR88" s="184"/>
      <c r="BS88" s="185"/>
      <c r="BT88" s="189" t="s">
        <v>42</v>
      </c>
      <c r="BU88" s="190"/>
      <c r="BV88" s="190"/>
      <c r="BW88" s="190"/>
      <c r="BX88" s="190"/>
      <c r="BY88" s="190"/>
      <c r="BZ88" s="190"/>
      <c r="CA88" s="191"/>
    </row>
    <row r="89" spans="1:79" x14ac:dyDescent="0.25">
      <c r="A89" s="261" t="s">
        <v>49</v>
      </c>
      <c r="B89" s="261"/>
      <c r="C89" s="261"/>
      <c r="D89" s="261"/>
      <c r="E89" s="261"/>
      <c r="F89" s="261"/>
      <c r="G89" s="261"/>
      <c r="H89" s="261"/>
      <c r="I89" s="261"/>
      <c r="J89" s="261"/>
      <c r="K89" s="261"/>
      <c r="L89" s="261"/>
      <c r="M89" s="261"/>
      <c r="N89" s="261"/>
      <c r="O89" s="261"/>
      <c r="P89" s="261"/>
      <c r="Q89" s="261"/>
      <c r="R89" s="261"/>
      <c r="S89" s="261"/>
      <c r="T89" s="261"/>
      <c r="U89" s="261"/>
      <c r="V89" s="261"/>
      <c r="W89" s="261"/>
      <c r="X89" s="261"/>
      <c r="Y89" s="261"/>
      <c r="Z89" s="261"/>
      <c r="AA89" s="261"/>
      <c r="AB89" s="261"/>
      <c r="AC89" s="261"/>
      <c r="AD89" s="261"/>
      <c r="AE89" s="261"/>
      <c r="AF89" s="261"/>
      <c r="AG89" s="261"/>
      <c r="AH89" s="261"/>
      <c r="AI89" s="261"/>
      <c r="AJ89" s="262"/>
      <c r="AK89" s="199">
        <v>2310</v>
      </c>
      <c r="AL89" s="156"/>
      <c r="AM89" s="156"/>
      <c r="AN89" s="156"/>
      <c r="AO89" s="156">
        <v>851</v>
      </c>
      <c r="AP89" s="156"/>
      <c r="AQ89" s="156"/>
      <c r="AR89" s="156"/>
      <c r="AS89" s="156"/>
      <c r="AT89" s="156"/>
      <c r="AU89" s="156"/>
      <c r="AV89" s="186"/>
      <c r="AW89" s="187"/>
      <c r="AX89" s="187"/>
      <c r="AY89" s="187"/>
      <c r="AZ89" s="187"/>
      <c r="BA89" s="187"/>
      <c r="BB89" s="187"/>
      <c r="BC89" s="188"/>
      <c r="BD89" s="186"/>
      <c r="BE89" s="187"/>
      <c r="BF89" s="187"/>
      <c r="BG89" s="187"/>
      <c r="BH89" s="187"/>
      <c r="BI89" s="187"/>
      <c r="BJ89" s="187"/>
      <c r="BK89" s="188"/>
      <c r="BL89" s="186"/>
      <c r="BM89" s="187"/>
      <c r="BN89" s="187"/>
      <c r="BO89" s="187"/>
      <c r="BP89" s="187"/>
      <c r="BQ89" s="187"/>
      <c r="BR89" s="187"/>
      <c r="BS89" s="188"/>
      <c r="BT89" s="192"/>
      <c r="BU89" s="193"/>
      <c r="BV89" s="193"/>
      <c r="BW89" s="193"/>
      <c r="BX89" s="193"/>
      <c r="BY89" s="193"/>
      <c r="BZ89" s="193"/>
      <c r="CA89" s="194"/>
    </row>
    <row r="90" spans="1:79" ht="27" customHeight="1" x14ac:dyDescent="0.25">
      <c r="A90" s="270" t="s">
        <v>29</v>
      </c>
      <c r="B90" s="270"/>
      <c r="C90" s="270"/>
      <c r="D90" s="270"/>
      <c r="E90" s="270"/>
      <c r="F90" s="270"/>
      <c r="G90" s="270"/>
      <c r="H90" s="270"/>
      <c r="I90" s="270"/>
      <c r="J90" s="270"/>
      <c r="K90" s="270"/>
      <c r="L90" s="270"/>
      <c r="M90" s="270"/>
      <c r="N90" s="270"/>
      <c r="O90" s="270"/>
      <c r="P90" s="270"/>
      <c r="Q90" s="270"/>
      <c r="R90" s="270"/>
      <c r="S90" s="270"/>
      <c r="T90" s="270"/>
      <c r="U90" s="270"/>
      <c r="V90" s="270"/>
      <c r="W90" s="270"/>
      <c r="X90" s="270"/>
      <c r="Y90" s="270"/>
      <c r="Z90" s="270"/>
      <c r="AA90" s="270"/>
      <c r="AB90" s="270"/>
      <c r="AC90" s="270"/>
      <c r="AD90" s="270"/>
      <c r="AE90" s="270"/>
      <c r="AF90" s="270"/>
      <c r="AG90" s="270"/>
      <c r="AH90" s="270"/>
      <c r="AI90" s="270"/>
      <c r="AJ90" s="271"/>
      <c r="AK90" s="197">
        <v>2320</v>
      </c>
      <c r="AL90" s="155"/>
      <c r="AM90" s="155"/>
      <c r="AN90" s="155"/>
      <c r="AO90" s="155">
        <v>852</v>
      </c>
      <c r="AP90" s="155"/>
      <c r="AQ90" s="155"/>
      <c r="AR90" s="155"/>
      <c r="AS90" s="155"/>
      <c r="AT90" s="155"/>
      <c r="AU90" s="155"/>
      <c r="AV90" s="196"/>
      <c r="AW90" s="196"/>
      <c r="AX90" s="196"/>
      <c r="AY90" s="196"/>
      <c r="AZ90" s="196"/>
      <c r="BA90" s="196"/>
      <c r="BB90" s="196"/>
      <c r="BC90" s="196"/>
      <c r="BD90" s="196"/>
      <c r="BE90" s="196"/>
      <c r="BF90" s="196"/>
      <c r="BG90" s="196"/>
      <c r="BH90" s="196"/>
      <c r="BI90" s="196"/>
      <c r="BJ90" s="196"/>
      <c r="BK90" s="196"/>
      <c r="BL90" s="196"/>
      <c r="BM90" s="196"/>
      <c r="BN90" s="196"/>
      <c r="BO90" s="196"/>
      <c r="BP90" s="196"/>
      <c r="BQ90" s="196"/>
      <c r="BR90" s="196"/>
      <c r="BS90" s="196"/>
      <c r="BT90" s="136" t="s">
        <v>42</v>
      </c>
      <c r="BU90" s="136"/>
      <c r="BV90" s="136"/>
      <c r="BW90" s="136"/>
      <c r="BX90" s="136"/>
      <c r="BY90" s="136"/>
      <c r="BZ90" s="136"/>
      <c r="CA90" s="137"/>
    </row>
    <row r="91" spans="1:79" x14ac:dyDescent="0.25">
      <c r="A91" s="270" t="s">
        <v>30</v>
      </c>
      <c r="B91" s="270"/>
      <c r="C91" s="270"/>
      <c r="D91" s="270"/>
      <c r="E91" s="270"/>
      <c r="F91" s="270"/>
      <c r="G91" s="270"/>
      <c r="H91" s="270"/>
      <c r="I91" s="270"/>
      <c r="J91" s="270"/>
      <c r="K91" s="270"/>
      <c r="L91" s="270"/>
      <c r="M91" s="270"/>
      <c r="N91" s="270"/>
      <c r="O91" s="270"/>
      <c r="P91" s="270"/>
      <c r="Q91" s="270"/>
      <c r="R91" s="270"/>
      <c r="S91" s="270"/>
      <c r="T91" s="270"/>
      <c r="U91" s="270"/>
      <c r="V91" s="270"/>
      <c r="W91" s="270"/>
      <c r="X91" s="270"/>
      <c r="Y91" s="270"/>
      <c r="Z91" s="270"/>
      <c r="AA91" s="270"/>
      <c r="AB91" s="270"/>
      <c r="AC91" s="270"/>
      <c r="AD91" s="270"/>
      <c r="AE91" s="270"/>
      <c r="AF91" s="270"/>
      <c r="AG91" s="270"/>
      <c r="AH91" s="270"/>
      <c r="AI91" s="270"/>
      <c r="AJ91" s="271"/>
      <c r="AK91" s="197">
        <v>2330</v>
      </c>
      <c r="AL91" s="155"/>
      <c r="AM91" s="155"/>
      <c r="AN91" s="155"/>
      <c r="AO91" s="155">
        <v>853</v>
      </c>
      <c r="AP91" s="155"/>
      <c r="AQ91" s="155"/>
      <c r="AR91" s="155"/>
      <c r="AS91" s="155"/>
      <c r="AT91" s="155"/>
      <c r="AU91" s="155"/>
      <c r="AV91" s="282"/>
      <c r="AW91" s="282"/>
      <c r="AX91" s="282"/>
      <c r="AY91" s="282"/>
      <c r="AZ91" s="282"/>
      <c r="BA91" s="282"/>
      <c r="BB91" s="282"/>
      <c r="BC91" s="282"/>
      <c r="BD91" s="136"/>
      <c r="BE91" s="136"/>
      <c r="BF91" s="136"/>
      <c r="BG91" s="136"/>
      <c r="BH91" s="136"/>
      <c r="BI91" s="136"/>
      <c r="BJ91" s="136"/>
      <c r="BK91" s="136"/>
      <c r="BL91" s="136"/>
      <c r="BM91" s="136"/>
      <c r="BN91" s="136"/>
      <c r="BO91" s="136"/>
      <c r="BP91" s="136"/>
      <c r="BQ91" s="136"/>
      <c r="BR91" s="136"/>
      <c r="BS91" s="136"/>
      <c r="BT91" s="136" t="s">
        <v>42</v>
      </c>
      <c r="BU91" s="136"/>
      <c r="BV91" s="136"/>
      <c r="BW91" s="136"/>
      <c r="BX91" s="136"/>
      <c r="BY91" s="136"/>
      <c r="BZ91" s="136"/>
      <c r="CA91" s="137"/>
    </row>
    <row r="92" spans="1:79" x14ac:dyDescent="0.25">
      <c r="A92" s="257" t="s">
        <v>31</v>
      </c>
      <c r="B92" s="257"/>
      <c r="C92" s="257"/>
      <c r="D92" s="257"/>
      <c r="E92" s="257"/>
      <c r="F92" s="257"/>
      <c r="G92" s="257"/>
      <c r="H92" s="257"/>
      <c r="I92" s="257"/>
      <c r="J92" s="257"/>
      <c r="K92" s="257"/>
      <c r="L92" s="257"/>
      <c r="M92" s="257"/>
      <c r="N92" s="257"/>
      <c r="O92" s="257"/>
      <c r="P92" s="257"/>
      <c r="Q92" s="257"/>
      <c r="R92" s="257"/>
      <c r="S92" s="257"/>
      <c r="T92" s="257"/>
      <c r="U92" s="257"/>
      <c r="V92" s="257"/>
      <c r="W92" s="257"/>
      <c r="X92" s="257"/>
      <c r="Y92" s="257"/>
      <c r="Z92" s="257"/>
      <c r="AA92" s="257"/>
      <c r="AB92" s="257"/>
      <c r="AC92" s="257"/>
      <c r="AD92" s="257"/>
      <c r="AE92" s="257"/>
      <c r="AF92" s="257"/>
      <c r="AG92" s="257"/>
      <c r="AH92" s="257"/>
      <c r="AI92" s="257"/>
      <c r="AJ92" s="258"/>
      <c r="AK92" s="197">
        <v>2400</v>
      </c>
      <c r="AL92" s="155"/>
      <c r="AM92" s="155"/>
      <c r="AN92" s="155"/>
      <c r="AO92" s="155" t="s">
        <v>42</v>
      </c>
      <c r="AP92" s="155"/>
      <c r="AQ92" s="155"/>
      <c r="AR92" s="155"/>
      <c r="AS92" s="155"/>
      <c r="AT92" s="155"/>
      <c r="AU92" s="155"/>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t="s">
        <v>42</v>
      </c>
      <c r="BU92" s="136"/>
      <c r="BV92" s="136"/>
      <c r="BW92" s="136"/>
      <c r="BX92" s="136"/>
      <c r="BY92" s="136"/>
      <c r="BZ92" s="136"/>
      <c r="CA92" s="137"/>
    </row>
    <row r="93" spans="1:79" x14ac:dyDescent="0.25">
      <c r="A93" s="259" t="s">
        <v>24</v>
      </c>
      <c r="B93" s="259"/>
      <c r="C93" s="259"/>
      <c r="D93" s="259"/>
      <c r="E93" s="259"/>
      <c r="F93" s="259"/>
      <c r="G93" s="259"/>
      <c r="H93" s="259"/>
      <c r="I93" s="259"/>
      <c r="J93" s="259"/>
      <c r="K93" s="259"/>
      <c r="L93" s="259"/>
      <c r="M93" s="259"/>
      <c r="N93" s="259"/>
      <c r="O93" s="259"/>
      <c r="P93" s="259"/>
      <c r="Q93" s="259"/>
      <c r="R93" s="259"/>
      <c r="S93" s="259"/>
      <c r="T93" s="259"/>
      <c r="U93" s="259"/>
      <c r="V93" s="259"/>
      <c r="W93" s="259"/>
      <c r="X93" s="259"/>
      <c r="Y93" s="259"/>
      <c r="Z93" s="259"/>
      <c r="AA93" s="259"/>
      <c r="AB93" s="259"/>
      <c r="AC93" s="259"/>
      <c r="AD93" s="259"/>
      <c r="AE93" s="259"/>
      <c r="AF93" s="259"/>
      <c r="AG93" s="259"/>
      <c r="AH93" s="259"/>
      <c r="AI93" s="259"/>
      <c r="AJ93" s="260"/>
      <c r="AK93" s="198"/>
      <c r="AL93" s="157"/>
      <c r="AM93" s="157"/>
      <c r="AN93" s="157"/>
      <c r="AO93" s="157"/>
      <c r="AP93" s="157"/>
      <c r="AQ93" s="157"/>
      <c r="AR93" s="157"/>
      <c r="AS93" s="157"/>
      <c r="AT93" s="157"/>
      <c r="AU93" s="157"/>
      <c r="AV93" s="189"/>
      <c r="AW93" s="190"/>
      <c r="AX93" s="190"/>
      <c r="AY93" s="190"/>
      <c r="AZ93" s="190"/>
      <c r="BA93" s="190"/>
      <c r="BB93" s="190"/>
      <c r="BC93" s="272"/>
      <c r="BD93" s="189"/>
      <c r="BE93" s="190"/>
      <c r="BF93" s="190"/>
      <c r="BG93" s="190"/>
      <c r="BH93" s="190"/>
      <c r="BI93" s="190"/>
      <c r="BJ93" s="190"/>
      <c r="BK93" s="272"/>
      <c r="BL93" s="189"/>
      <c r="BM93" s="190"/>
      <c r="BN93" s="190"/>
      <c r="BO93" s="190"/>
      <c r="BP93" s="190"/>
      <c r="BQ93" s="190"/>
      <c r="BR93" s="190"/>
      <c r="BS93" s="272"/>
      <c r="BT93" s="189"/>
      <c r="BU93" s="190"/>
      <c r="BV93" s="190"/>
      <c r="BW93" s="190"/>
      <c r="BX93" s="190"/>
      <c r="BY93" s="190"/>
      <c r="BZ93" s="190"/>
      <c r="CA93" s="191"/>
    </row>
    <row r="94" spans="1:79" x14ac:dyDescent="0.25">
      <c r="A94" s="261" t="s">
        <v>96</v>
      </c>
      <c r="B94" s="261"/>
      <c r="C94" s="261"/>
      <c r="D94" s="261"/>
      <c r="E94" s="261"/>
      <c r="F94" s="261"/>
      <c r="G94" s="261"/>
      <c r="H94" s="261"/>
      <c r="I94" s="261"/>
      <c r="J94" s="261"/>
      <c r="K94" s="261"/>
      <c r="L94" s="261"/>
      <c r="M94" s="261"/>
      <c r="N94" s="261"/>
      <c r="O94" s="261"/>
      <c r="P94" s="261"/>
      <c r="Q94" s="261"/>
      <c r="R94" s="261"/>
      <c r="S94" s="261"/>
      <c r="T94" s="261"/>
      <c r="U94" s="261"/>
      <c r="V94" s="261"/>
      <c r="W94" s="261"/>
      <c r="X94" s="261"/>
      <c r="Y94" s="261"/>
      <c r="Z94" s="261"/>
      <c r="AA94" s="261"/>
      <c r="AB94" s="261"/>
      <c r="AC94" s="261"/>
      <c r="AD94" s="261"/>
      <c r="AE94" s="261"/>
      <c r="AF94" s="261"/>
      <c r="AG94" s="261"/>
      <c r="AH94" s="261"/>
      <c r="AI94" s="261"/>
      <c r="AJ94" s="262"/>
      <c r="AK94" s="199">
        <v>2410</v>
      </c>
      <c r="AL94" s="156"/>
      <c r="AM94" s="156"/>
      <c r="AN94" s="156"/>
      <c r="AO94" s="156">
        <v>613</v>
      </c>
      <c r="AP94" s="156"/>
      <c r="AQ94" s="156"/>
      <c r="AR94" s="156"/>
      <c r="AS94" s="156"/>
      <c r="AT94" s="156"/>
      <c r="AU94" s="156"/>
      <c r="AV94" s="192"/>
      <c r="AW94" s="193"/>
      <c r="AX94" s="193"/>
      <c r="AY94" s="193"/>
      <c r="AZ94" s="193"/>
      <c r="BA94" s="193"/>
      <c r="BB94" s="193"/>
      <c r="BC94" s="273"/>
      <c r="BD94" s="192"/>
      <c r="BE94" s="193"/>
      <c r="BF94" s="193"/>
      <c r="BG94" s="193"/>
      <c r="BH94" s="193"/>
      <c r="BI94" s="193"/>
      <c r="BJ94" s="193"/>
      <c r="BK94" s="273"/>
      <c r="BL94" s="192"/>
      <c r="BM94" s="193"/>
      <c r="BN94" s="193"/>
      <c r="BO94" s="193"/>
      <c r="BP94" s="193"/>
      <c r="BQ94" s="193"/>
      <c r="BR94" s="193"/>
      <c r="BS94" s="273"/>
      <c r="BT94" s="192"/>
      <c r="BU94" s="193"/>
      <c r="BV94" s="193"/>
      <c r="BW94" s="193"/>
      <c r="BX94" s="193"/>
      <c r="BY94" s="193"/>
      <c r="BZ94" s="193"/>
      <c r="CA94" s="194"/>
    </row>
    <row r="95" spans="1:79" x14ac:dyDescent="0.25">
      <c r="A95" s="270" t="s">
        <v>97</v>
      </c>
      <c r="B95" s="270"/>
      <c r="C95" s="270"/>
      <c r="D95" s="270"/>
      <c r="E95" s="270"/>
      <c r="F95" s="270"/>
      <c r="G95" s="270"/>
      <c r="H95" s="270"/>
      <c r="I95" s="270"/>
      <c r="J95" s="270"/>
      <c r="K95" s="270"/>
      <c r="L95" s="270"/>
      <c r="M95" s="270"/>
      <c r="N95" s="270"/>
      <c r="O95" s="270"/>
      <c r="P95" s="270"/>
      <c r="Q95" s="270"/>
      <c r="R95" s="270"/>
      <c r="S95" s="270"/>
      <c r="T95" s="270"/>
      <c r="U95" s="270"/>
      <c r="V95" s="270"/>
      <c r="W95" s="270"/>
      <c r="X95" s="270"/>
      <c r="Y95" s="270"/>
      <c r="Z95" s="270"/>
      <c r="AA95" s="270"/>
      <c r="AB95" s="270"/>
      <c r="AC95" s="270"/>
      <c r="AD95" s="270"/>
      <c r="AE95" s="270"/>
      <c r="AF95" s="270"/>
      <c r="AG95" s="270"/>
      <c r="AH95" s="270"/>
      <c r="AI95" s="270"/>
      <c r="AJ95" s="271"/>
      <c r="AK95" s="197">
        <v>2420</v>
      </c>
      <c r="AL95" s="155"/>
      <c r="AM95" s="155"/>
      <c r="AN95" s="155"/>
      <c r="AO95" s="155">
        <v>623</v>
      </c>
      <c r="AP95" s="155"/>
      <c r="AQ95" s="155"/>
      <c r="AR95" s="155"/>
      <c r="AS95" s="155"/>
      <c r="AT95" s="155"/>
      <c r="AU95" s="155"/>
      <c r="AV95" s="136"/>
      <c r="AW95" s="136"/>
      <c r="AX95" s="136"/>
      <c r="AY95" s="136"/>
      <c r="AZ95" s="136"/>
      <c r="BA95" s="136"/>
      <c r="BB95" s="136"/>
      <c r="BC95" s="136"/>
      <c r="BD95" s="136"/>
      <c r="BE95" s="136"/>
      <c r="BF95" s="136"/>
      <c r="BG95" s="136"/>
      <c r="BH95" s="136"/>
      <c r="BI95" s="136"/>
      <c r="BJ95" s="136"/>
      <c r="BK95" s="136"/>
      <c r="BL95" s="136"/>
      <c r="BM95" s="136"/>
      <c r="BN95" s="136"/>
      <c r="BO95" s="136"/>
      <c r="BP95" s="136"/>
      <c r="BQ95" s="136"/>
      <c r="BR95" s="136"/>
      <c r="BS95" s="136"/>
      <c r="BT95" s="136"/>
      <c r="BU95" s="136"/>
      <c r="BV95" s="136"/>
      <c r="BW95" s="136"/>
      <c r="BX95" s="136"/>
      <c r="BY95" s="136"/>
      <c r="BZ95" s="136"/>
      <c r="CA95" s="137"/>
    </row>
    <row r="96" spans="1:79" ht="26.25" customHeight="1" x14ac:dyDescent="0.25">
      <c r="A96" s="270" t="s">
        <v>98</v>
      </c>
      <c r="B96" s="270"/>
      <c r="C96" s="270"/>
      <c r="D96" s="270"/>
      <c r="E96" s="270"/>
      <c r="F96" s="270"/>
      <c r="G96" s="270"/>
      <c r="H96" s="270"/>
      <c r="I96" s="270"/>
      <c r="J96" s="270"/>
      <c r="K96" s="270"/>
      <c r="L96" s="270"/>
      <c r="M96" s="270"/>
      <c r="N96" s="270"/>
      <c r="O96" s="270"/>
      <c r="P96" s="270"/>
      <c r="Q96" s="270"/>
      <c r="R96" s="270"/>
      <c r="S96" s="270"/>
      <c r="T96" s="270"/>
      <c r="U96" s="270"/>
      <c r="V96" s="270"/>
      <c r="W96" s="270"/>
      <c r="X96" s="270"/>
      <c r="Y96" s="270"/>
      <c r="Z96" s="270"/>
      <c r="AA96" s="270"/>
      <c r="AB96" s="270"/>
      <c r="AC96" s="270"/>
      <c r="AD96" s="270"/>
      <c r="AE96" s="270"/>
      <c r="AF96" s="270"/>
      <c r="AG96" s="270"/>
      <c r="AH96" s="270"/>
      <c r="AI96" s="270"/>
      <c r="AJ96" s="271"/>
      <c r="AK96" s="197">
        <v>2430</v>
      </c>
      <c r="AL96" s="155"/>
      <c r="AM96" s="155"/>
      <c r="AN96" s="155"/>
      <c r="AO96" s="155">
        <v>634</v>
      </c>
      <c r="AP96" s="155"/>
      <c r="AQ96" s="155"/>
      <c r="AR96" s="155"/>
      <c r="AS96" s="155"/>
      <c r="AT96" s="155"/>
      <c r="AU96" s="155"/>
      <c r="AV96" s="136"/>
      <c r="AW96" s="136"/>
      <c r="AX96" s="136"/>
      <c r="AY96" s="136"/>
      <c r="AZ96" s="136"/>
      <c r="BA96" s="136"/>
      <c r="BB96" s="136"/>
      <c r="BC96" s="136"/>
      <c r="BD96" s="136"/>
      <c r="BE96" s="136"/>
      <c r="BF96" s="136"/>
      <c r="BG96" s="136"/>
      <c r="BH96" s="136"/>
      <c r="BI96" s="136"/>
      <c r="BJ96" s="136"/>
      <c r="BK96" s="136"/>
      <c r="BL96" s="136"/>
      <c r="BM96" s="136"/>
      <c r="BN96" s="136"/>
      <c r="BO96" s="136"/>
      <c r="BP96" s="136"/>
      <c r="BQ96" s="136"/>
      <c r="BR96" s="136"/>
      <c r="BS96" s="136"/>
      <c r="BT96" s="136"/>
      <c r="BU96" s="136"/>
      <c r="BV96" s="136"/>
      <c r="BW96" s="136"/>
      <c r="BX96" s="136"/>
      <c r="BY96" s="136"/>
      <c r="BZ96" s="136"/>
      <c r="CA96" s="137"/>
    </row>
    <row r="97" spans="1:79" ht="26.25" customHeight="1" x14ac:dyDescent="0.25">
      <c r="A97" s="270" t="s">
        <v>99</v>
      </c>
      <c r="B97" s="270"/>
      <c r="C97" s="270"/>
      <c r="D97" s="270"/>
      <c r="E97" s="270"/>
      <c r="F97" s="270"/>
      <c r="G97" s="270"/>
      <c r="H97" s="270"/>
      <c r="I97" s="270"/>
      <c r="J97" s="270"/>
      <c r="K97" s="270"/>
      <c r="L97" s="270"/>
      <c r="M97" s="270"/>
      <c r="N97" s="270"/>
      <c r="O97" s="270"/>
      <c r="P97" s="270"/>
      <c r="Q97" s="270"/>
      <c r="R97" s="270"/>
      <c r="S97" s="270"/>
      <c r="T97" s="270"/>
      <c r="U97" s="270"/>
      <c r="V97" s="270"/>
      <c r="W97" s="270"/>
      <c r="X97" s="270"/>
      <c r="Y97" s="270"/>
      <c r="Z97" s="270"/>
      <c r="AA97" s="270"/>
      <c r="AB97" s="270"/>
      <c r="AC97" s="270"/>
      <c r="AD97" s="270"/>
      <c r="AE97" s="270"/>
      <c r="AF97" s="270"/>
      <c r="AG97" s="270"/>
      <c r="AH97" s="270"/>
      <c r="AI97" s="270"/>
      <c r="AJ97" s="271"/>
      <c r="AK97" s="197">
        <v>2440</v>
      </c>
      <c r="AL97" s="155"/>
      <c r="AM97" s="155"/>
      <c r="AN97" s="155"/>
      <c r="AO97" s="155">
        <v>814</v>
      </c>
      <c r="AP97" s="155"/>
      <c r="AQ97" s="155"/>
      <c r="AR97" s="155"/>
      <c r="AS97" s="155"/>
      <c r="AT97" s="155"/>
      <c r="AU97" s="155"/>
      <c r="AV97" s="136"/>
      <c r="AW97" s="136"/>
      <c r="AX97" s="136"/>
      <c r="AY97" s="136"/>
      <c r="AZ97" s="136"/>
      <c r="BA97" s="136"/>
      <c r="BB97" s="136"/>
      <c r="BC97" s="136"/>
      <c r="BD97" s="136"/>
      <c r="BE97" s="136"/>
      <c r="BF97" s="136"/>
      <c r="BG97" s="136"/>
      <c r="BH97" s="136"/>
      <c r="BI97" s="136"/>
      <c r="BJ97" s="136"/>
      <c r="BK97" s="136"/>
      <c r="BL97" s="136"/>
      <c r="BM97" s="136"/>
      <c r="BN97" s="136"/>
      <c r="BO97" s="136"/>
      <c r="BP97" s="136"/>
      <c r="BQ97" s="136"/>
      <c r="BR97" s="136"/>
      <c r="BS97" s="136"/>
      <c r="BT97" s="136" t="s">
        <v>42</v>
      </c>
      <c r="BU97" s="136"/>
      <c r="BV97" s="136"/>
      <c r="BW97" s="136"/>
      <c r="BX97" s="136"/>
      <c r="BY97" s="136"/>
      <c r="BZ97" s="136"/>
      <c r="CA97" s="137"/>
    </row>
    <row r="98" spans="1:79" x14ac:dyDescent="0.25">
      <c r="A98" s="270" t="s">
        <v>32</v>
      </c>
      <c r="B98" s="270"/>
      <c r="C98" s="270"/>
      <c r="D98" s="270"/>
      <c r="E98" s="270"/>
      <c r="F98" s="270"/>
      <c r="G98" s="270"/>
      <c r="H98" s="270"/>
      <c r="I98" s="270"/>
      <c r="J98" s="270"/>
      <c r="K98" s="270"/>
      <c r="L98" s="270"/>
      <c r="M98" s="270"/>
      <c r="N98" s="270"/>
      <c r="O98" s="270"/>
      <c r="P98" s="270"/>
      <c r="Q98" s="270"/>
      <c r="R98" s="270"/>
      <c r="S98" s="270"/>
      <c r="T98" s="270"/>
      <c r="U98" s="270"/>
      <c r="V98" s="270"/>
      <c r="W98" s="270"/>
      <c r="X98" s="270"/>
      <c r="Y98" s="270"/>
      <c r="Z98" s="270"/>
      <c r="AA98" s="270"/>
      <c r="AB98" s="270"/>
      <c r="AC98" s="270"/>
      <c r="AD98" s="270"/>
      <c r="AE98" s="270"/>
      <c r="AF98" s="270"/>
      <c r="AG98" s="270"/>
      <c r="AH98" s="270"/>
      <c r="AI98" s="270"/>
      <c r="AJ98" s="271"/>
      <c r="AK98" s="197">
        <v>2450</v>
      </c>
      <c r="AL98" s="155"/>
      <c r="AM98" s="155"/>
      <c r="AN98" s="155"/>
      <c r="AO98" s="155">
        <v>862</v>
      </c>
      <c r="AP98" s="155"/>
      <c r="AQ98" s="155"/>
      <c r="AR98" s="155"/>
      <c r="AS98" s="155"/>
      <c r="AT98" s="155"/>
      <c r="AU98" s="155"/>
      <c r="AV98" s="136"/>
      <c r="AW98" s="136"/>
      <c r="AX98" s="136"/>
      <c r="AY98" s="136"/>
      <c r="AZ98" s="136"/>
      <c r="BA98" s="136"/>
      <c r="BB98" s="136"/>
      <c r="BC98" s="136"/>
      <c r="BD98" s="136"/>
      <c r="BE98" s="136"/>
      <c r="BF98" s="136"/>
      <c r="BG98" s="136"/>
      <c r="BH98" s="136"/>
      <c r="BI98" s="136"/>
      <c r="BJ98" s="136"/>
      <c r="BK98" s="136"/>
      <c r="BL98" s="136"/>
      <c r="BM98" s="136"/>
      <c r="BN98" s="136"/>
      <c r="BO98" s="136"/>
      <c r="BP98" s="136"/>
      <c r="BQ98" s="136"/>
      <c r="BR98" s="136"/>
      <c r="BS98" s="136"/>
      <c r="BT98" s="136" t="s">
        <v>42</v>
      </c>
      <c r="BU98" s="136"/>
      <c r="BV98" s="136"/>
      <c r="BW98" s="136"/>
      <c r="BX98" s="136"/>
      <c r="BY98" s="136"/>
      <c r="BZ98" s="136"/>
      <c r="CA98" s="137"/>
    </row>
    <row r="99" spans="1:79" ht="26.25" customHeight="1" x14ac:dyDescent="0.25">
      <c r="A99" s="270" t="s">
        <v>50</v>
      </c>
      <c r="B99" s="270"/>
      <c r="C99" s="270"/>
      <c r="D99" s="270"/>
      <c r="E99" s="270"/>
      <c r="F99" s="270"/>
      <c r="G99" s="270"/>
      <c r="H99" s="270"/>
      <c r="I99" s="270"/>
      <c r="J99" s="270"/>
      <c r="K99" s="270"/>
      <c r="L99" s="270"/>
      <c r="M99" s="270"/>
      <c r="N99" s="270"/>
      <c r="O99" s="270"/>
      <c r="P99" s="270"/>
      <c r="Q99" s="270"/>
      <c r="R99" s="270"/>
      <c r="S99" s="270"/>
      <c r="T99" s="270"/>
      <c r="U99" s="270"/>
      <c r="V99" s="270"/>
      <c r="W99" s="270"/>
      <c r="X99" s="270"/>
      <c r="Y99" s="270"/>
      <c r="Z99" s="270"/>
      <c r="AA99" s="270"/>
      <c r="AB99" s="270"/>
      <c r="AC99" s="270"/>
      <c r="AD99" s="270"/>
      <c r="AE99" s="270"/>
      <c r="AF99" s="270"/>
      <c r="AG99" s="270"/>
      <c r="AH99" s="270"/>
      <c r="AI99" s="270"/>
      <c r="AJ99" s="271"/>
      <c r="AK99" s="197">
        <v>2460</v>
      </c>
      <c r="AL99" s="155"/>
      <c r="AM99" s="155"/>
      <c r="AN99" s="155"/>
      <c r="AO99" s="155">
        <v>863</v>
      </c>
      <c r="AP99" s="155"/>
      <c r="AQ99" s="155"/>
      <c r="AR99" s="155"/>
      <c r="AS99" s="155"/>
      <c r="AT99" s="155"/>
      <c r="AU99" s="155"/>
      <c r="AV99" s="136"/>
      <c r="AW99" s="136"/>
      <c r="AX99" s="136"/>
      <c r="AY99" s="136"/>
      <c r="AZ99" s="136"/>
      <c r="BA99" s="136"/>
      <c r="BB99" s="136"/>
      <c r="BC99" s="136"/>
      <c r="BD99" s="136"/>
      <c r="BE99" s="136"/>
      <c r="BF99" s="136"/>
      <c r="BG99" s="136"/>
      <c r="BH99" s="136"/>
      <c r="BI99" s="136"/>
      <c r="BJ99" s="136"/>
      <c r="BK99" s="136"/>
      <c r="BL99" s="136"/>
      <c r="BM99" s="136"/>
      <c r="BN99" s="136"/>
      <c r="BO99" s="136"/>
      <c r="BP99" s="136"/>
      <c r="BQ99" s="136"/>
      <c r="BR99" s="136"/>
      <c r="BS99" s="136"/>
      <c r="BT99" s="136" t="s">
        <v>42</v>
      </c>
      <c r="BU99" s="136"/>
      <c r="BV99" s="136"/>
      <c r="BW99" s="136"/>
      <c r="BX99" s="136"/>
      <c r="BY99" s="136"/>
      <c r="BZ99" s="136"/>
      <c r="CA99" s="137"/>
    </row>
    <row r="100" spans="1:79" x14ac:dyDescent="0.25">
      <c r="A100" s="257" t="s">
        <v>100</v>
      </c>
      <c r="B100" s="257"/>
      <c r="C100" s="257"/>
      <c r="D100" s="257"/>
      <c r="E100" s="257"/>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c r="AF100" s="257"/>
      <c r="AG100" s="257"/>
      <c r="AH100" s="257"/>
      <c r="AI100" s="257"/>
      <c r="AJ100" s="258"/>
      <c r="AK100" s="197">
        <v>2500</v>
      </c>
      <c r="AL100" s="155"/>
      <c r="AM100" s="155"/>
      <c r="AN100" s="155"/>
      <c r="AO100" s="155" t="s">
        <v>42</v>
      </c>
      <c r="AP100" s="155"/>
      <c r="AQ100" s="155"/>
      <c r="AR100" s="155"/>
      <c r="AS100" s="155"/>
      <c r="AT100" s="155"/>
      <c r="AU100" s="155"/>
      <c r="AV100" s="136"/>
      <c r="AW100" s="136"/>
      <c r="AX100" s="136"/>
      <c r="AY100" s="136"/>
      <c r="AZ100" s="136"/>
      <c r="BA100" s="136"/>
      <c r="BB100" s="136"/>
      <c r="BC100" s="136"/>
      <c r="BD100" s="136"/>
      <c r="BE100" s="136"/>
      <c r="BF100" s="136"/>
      <c r="BG100" s="136"/>
      <c r="BH100" s="136"/>
      <c r="BI100" s="136"/>
      <c r="BJ100" s="136"/>
      <c r="BK100" s="136"/>
      <c r="BL100" s="136"/>
      <c r="BM100" s="136"/>
      <c r="BN100" s="136"/>
      <c r="BO100" s="136"/>
      <c r="BP100" s="136"/>
      <c r="BQ100" s="136"/>
      <c r="BR100" s="136"/>
      <c r="BS100" s="136"/>
      <c r="BT100" s="136" t="s">
        <v>42</v>
      </c>
      <c r="BU100" s="136"/>
      <c r="BV100" s="136"/>
      <c r="BW100" s="136"/>
      <c r="BX100" s="136"/>
      <c r="BY100" s="136"/>
      <c r="BZ100" s="136"/>
      <c r="CA100" s="137"/>
    </row>
    <row r="101" spans="1:79" x14ac:dyDescent="0.25">
      <c r="A101" s="259" t="s">
        <v>20</v>
      </c>
      <c r="B101" s="259"/>
      <c r="C101" s="259"/>
      <c r="D101" s="259"/>
      <c r="E101" s="259"/>
      <c r="F101" s="259"/>
      <c r="G101" s="259"/>
      <c r="H101" s="259"/>
      <c r="I101" s="259"/>
      <c r="J101" s="259"/>
      <c r="K101" s="259"/>
      <c r="L101" s="259"/>
      <c r="M101" s="259"/>
      <c r="N101" s="259"/>
      <c r="O101" s="259"/>
      <c r="P101" s="259"/>
      <c r="Q101" s="259"/>
      <c r="R101" s="259"/>
      <c r="S101" s="259"/>
      <c r="T101" s="259"/>
      <c r="U101" s="259"/>
      <c r="V101" s="259"/>
      <c r="W101" s="259"/>
      <c r="X101" s="259"/>
      <c r="Y101" s="259"/>
      <c r="Z101" s="259"/>
      <c r="AA101" s="259"/>
      <c r="AB101" s="259"/>
      <c r="AC101" s="259"/>
      <c r="AD101" s="259"/>
      <c r="AE101" s="259"/>
      <c r="AF101" s="259"/>
      <c r="AG101" s="259"/>
      <c r="AH101" s="259"/>
      <c r="AI101" s="259"/>
      <c r="AJ101" s="260"/>
      <c r="AK101" s="198"/>
      <c r="AL101" s="157"/>
      <c r="AM101" s="157"/>
      <c r="AN101" s="157"/>
      <c r="AO101" s="157"/>
      <c r="AP101" s="157"/>
      <c r="AQ101" s="157"/>
      <c r="AR101" s="157"/>
      <c r="AS101" s="157"/>
      <c r="AT101" s="157"/>
      <c r="AU101" s="157"/>
      <c r="AV101" s="189"/>
      <c r="AW101" s="190"/>
      <c r="AX101" s="190"/>
      <c r="AY101" s="190"/>
      <c r="AZ101" s="190"/>
      <c r="BA101" s="190"/>
      <c r="BB101" s="190"/>
      <c r="BC101" s="272"/>
      <c r="BD101" s="189"/>
      <c r="BE101" s="190"/>
      <c r="BF101" s="190"/>
      <c r="BG101" s="190"/>
      <c r="BH101" s="190"/>
      <c r="BI101" s="190"/>
      <c r="BJ101" s="190"/>
      <c r="BK101" s="272"/>
      <c r="BL101" s="189"/>
      <c r="BM101" s="190"/>
      <c r="BN101" s="190"/>
      <c r="BO101" s="190"/>
      <c r="BP101" s="190"/>
      <c r="BQ101" s="190"/>
      <c r="BR101" s="190"/>
      <c r="BS101" s="272"/>
      <c r="BT101" s="189" t="s">
        <v>42</v>
      </c>
      <c r="BU101" s="190"/>
      <c r="BV101" s="190"/>
      <c r="BW101" s="190"/>
      <c r="BX101" s="190"/>
      <c r="BY101" s="190"/>
      <c r="BZ101" s="190"/>
      <c r="CA101" s="191"/>
    </row>
    <row r="102" spans="1:79" ht="24.75" customHeight="1" x14ac:dyDescent="0.25">
      <c r="A102" s="261" t="s">
        <v>33</v>
      </c>
      <c r="B102" s="261"/>
      <c r="C102" s="261"/>
      <c r="D102" s="261"/>
      <c r="E102" s="261"/>
      <c r="F102" s="261"/>
      <c r="G102" s="261"/>
      <c r="H102" s="261"/>
      <c r="I102" s="261"/>
      <c r="J102" s="261"/>
      <c r="K102" s="261"/>
      <c r="L102" s="261"/>
      <c r="M102" s="261"/>
      <c r="N102" s="261"/>
      <c r="O102" s="261"/>
      <c r="P102" s="261"/>
      <c r="Q102" s="261"/>
      <c r="R102" s="261"/>
      <c r="S102" s="261"/>
      <c r="T102" s="261"/>
      <c r="U102" s="261"/>
      <c r="V102" s="261"/>
      <c r="W102" s="261"/>
      <c r="X102" s="261"/>
      <c r="Y102" s="261"/>
      <c r="Z102" s="261"/>
      <c r="AA102" s="261"/>
      <c r="AB102" s="261"/>
      <c r="AC102" s="261"/>
      <c r="AD102" s="261"/>
      <c r="AE102" s="261"/>
      <c r="AF102" s="261"/>
      <c r="AG102" s="261"/>
      <c r="AH102" s="261"/>
      <c r="AI102" s="261"/>
      <c r="AJ102" s="262"/>
      <c r="AK102" s="199">
        <v>2510</v>
      </c>
      <c r="AL102" s="156"/>
      <c r="AM102" s="156"/>
      <c r="AN102" s="156"/>
      <c r="AO102" s="156">
        <v>831</v>
      </c>
      <c r="AP102" s="156"/>
      <c r="AQ102" s="156"/>
      <c r="AR102" s="156"/>
      <c r="AS102" s="156"/>
      <c r="AT102" s="156"/>
      <c r="AU102" s="156"/>
      <c r="AV102" s="192"/>
      <c r="AW102" s="193"/>
      <c r="AX102" s="193"/>
      <c r="AY102" s="193"/>
      <c r="AZ102" s="193"/>
      <c r="BA102" s="193"/>
      <c r="BB102" s="193"/>
      <c r="BC102" s="273"/>
      <c r="BD102" s="192"/>
      <c r="BE102" s="193"/>
      <c r="BF102" s="193"/>
      <c r="BG102" s="193"/>
      <c r="BH102" s="193"/>
      <c r="BI102" s="193"/>
      <c r="BJ102" s="193"/>
      <c r="BK102" s="273"/>
      <c r="BL102" s="192"/>
      <c r="BM102" s="193"/>
      <c r="BN102" s="193"/>
      <c r="BO102" s="193"/>
      <c r="BP102" s="193"/>
      <c r="BQ102" s="193"/>
      <c r="BR102" s="193"/>
      <c r="BS102" s="273"/>
      <c r="BT102" s="192"/>
      <c r="BU102" s="193"/>
      <c r="BV102" s="193"/>
      <c r="BW102" s="193"/>
      <c r="BX102" s="193"/>
      <c r="BY102" s="193"/>
      <c r="BZ102" s="193"/>
      <c r="CA102" s="194"/>
    </row>
    <row r="103" spans="1:79" ht="51.75" customHeight="1" x14ac:dyDescent="0.25">
      <c r="A103" s="270" t="s">
        <v>101</v>
      </c>
      <c r="B103" s="270"/>
      <c r="C103" s="270"/>
      <c r="D103" s="270"/>
      <c r="E103" s="270"/>
      <c r="F103" s="270"/>
      <c r="G103" s="270"/>
      <c r="H103" s="270"/>
      <c r="I103" s="270"/>
      <c r="J103" s="270"/>
      <c r="K103" s="270"/>
      <c r="L103" s="270"/>
      <c r="M103" s="270"/>
      <c r="N103" s="270"/>
      <c r="O103" s="270"/>
      <c r="P103" s="270"/>
      <c r="Q103" s="270"/>
      <c r="R103" s="270"/>
      <c r="S103" s="270"/>
      <c r="T103" s="270"/>
      <c r="U103" s="270"/>
      <c r="V103" s="270"/>
      <c r="W103" s="270"/>
      <c r="X103" s="270"/>
      <c r="Y103" s="270"/>
      <c r="Z103" s="270"/>
      <c r="AA103" s="270"/>
      <c r="AB103" s="270"/>
      <c r="AC103" s="270"/>
      <c r="AD103" s="270"/>
      <c r="AE103" s="270"/>
      <c r="AF103" s="270"/>
      <c r="AG103" s="270"/>
      <c r="AH103" s="270"/>
      <c r="AI103" s="270"/>
      <c r="AJ103" s="271"/>
      <c r="AK103" s="197">
        <v>2520</v>
      </c>
      <c r="AL103" s="155"/>
      <c r="AM103" s="155"/>
      <c r="AN103" s="155"/>
      <c r="AO103" s="155">
        <v>832</v>
      </c>
      <c r="AP103" s="155"/>
      <c r="AQ103" s="155"/>
      <c r="AR103" s="155"/>
      <c r="AS103" s="155"/>
      <c r="AT103" s="155"/>
      <c r="AU103" s="155"/>
      <c r="AV103" s="136"/>
      <c r="AW103" s="136"/>
      <c r="AX103" s="136"/>
      <c r="AY103" s="136"/>
      <c r="AZ103" s="136"/>
      <c r="BA103" s="136"/>
      <c r="BB103" s="136"/>
      <c r="BC103" s="136"/>
      <c r="BD103" s="136"/>
      <c r="BE103" s="136"/>
      <c r="BF103" s="136"/>
      <c r="BG103" s="136"/>
      <c r="BH103" s="136"/>
      <c r="BI103" s="136"/>
      <c r="BJ103" s="136"/>
      <c r="BK103" s="136"/>
      <c r="BL103" s="136"/>
      <c r="BM103" s="136"/>
      <c r="BN103" s="136"/>
      <c r="BO103" s="136"/>
      <c r="BP103" s="136"/>
      <c r="BQ103" s="136"/>
      <c r="BR103" s="136"/>
      <c r="BS103" s="136"/>
      <c r="BT103" s="136"/>
      <c r="BU103" s="136"/>
      <c r="BV103" s="136"/>
      <c r="BW103" s="136"/>
      <c r="BX103" s="136"/>
      <c r="BY103" s="136"/>
      <c r="BZ103" s="136"/>
      <c r="CA103" s="137"/>
    </row>
    <row r="104" spans="1:79" ht="15" customHeight="1" x14ac:dyDescent="0.25">
      <c r="A104" s="257" t="s">
        <v>219</v>
      </c>
      <c r="B104" s="257"/>
      <c r="C104" s="257"/>
      <c r="D104" s="257"/>
      <c r="E104" s="257"/>
      <c r="F104" s="257"/>
      <c r="G104" s="257"/>
      <c r="H104" s="257"/>
      <c r="I104" s="257"/>
      <c r="J104" s="257"/>
      <c r="K104" s="257"/>
      <c r="L104" s="257"/>
      <c r="M104" s="257"/>
      <c r="N104" s="257"/>
      <c r="O104" s="257"/>
      <c r="P104" s="257"/>
      <c r="Q104" s="257"/>
      <c r="R104" s="257"/>
      <c r="S104" s="257"/>
      <c r="T104" s="257"/>
      <c r="U104" s="257"/>
      <c r="V104" s="257"/>
      <c r="W104" s="257"/>
      <c r="X104" s="257"/>
      <c r="Y104" s="257"/>
      <c r="Z104" s="257"/>
      <c r="AA104" s="257"/>
      <c r="AB104" s="257"/>
      <c r="AC104" s="257"/>
      <c r="AD104" s="257"/>
      <c r="AE104" s="257"/>
      <c r="AF104" s="257"/>
      <c r="AG104" s="257"/>
      <c r="AH104" s="257"/>
      <c r="AI104" s="257"/>
      <c r="AJ104" s="258"/>
      <c r="AK104" s="197">
        <v>2600</v>
      </c>
      <c r="AL104" s="155"/>
      <c r="AM104" s="155"/>
      <c r="AN104" s="155"/>
      <c r="AO104" s="155" t="s">
        <v>42</v>
      </c>
      <c r="AP104" s="155"/>
      <c r="AQ104" s="155"/>
      <c r="AR104" s="155"/>
      <c r="AS104" s="155"/>
      <c r="AT104" s="155"/>
      <c r="AU104" s="155"/>
      <c r="AV104" s="200">
        <f>AV108</f>
        <v>1060000</v>
      </c>
      <c r="AW104" s="200"/>
      <c r="AX104" s="200"/>
      <c r="AY104" s="200"/>
      <c r="AZ104" s="200"/>
      <c r="BA104" s="200"/>
      <c r="BB104" s="200"/>
      <c r="BC104" s="200"/>
      <c r="BD104" s="200">
        <f>BD108</f>
        <v>300000</v>
      </c>
      <c r="BE104" s="200"/>
      <c r="BF104" s="200"/>
      <c r="BG104" s="200"/>
      <c r="BH104" s="200"/>
      <c r="BI104" s="200"/>
      <c r="BJ104" s="200"/>
      <c r="BK104" s="200"/>
      <c r="BL104" s="138">
        <f t="shared" ref="BL104" si="3">BL108</f>
        <v>303000</v>
      </c>
      <c r="BM104" s="138"/>
      <c r="BN104" s="138"/>
      <c r="BO104" s="138"/>
      <c r="BP104" s="138"/>
      <c r="BQ104" s="138"/>
      <c r="BR104" s="138"/>
      <c r="BS104" s="138"/>
      <c r="BT104" s="136"/>
      <c r="BU104" s="136"/>
      <c r="BV104" s="136"/>
      <c r="BW104" s="136"/>
      <c r="BX104" s="136"/>
      <c r="BY104" s="136"/>
      <c r="BZ104" s="136"/>
      <c r="CA104" s="137"/>
    </row>
    <row r="105" spans="1:79" x14ac:dyDescent="0.25">
      <c r="A105" s="259" t="s">
        <v>24</v>
      </c>
      <c r="B105" s="259"/>
      <c r="C105" s="259"/>
      <c r="D105" s="259"/>
      <c r="E105" s="259"/>
      <c r="F105" s="259"/>
      <c r="G105" s="259"/>
      <c r="H105" s="259"/>
      <c r="I105" s="259"/>
      <c r="J105" s="259"/>
      <c r="K105" s="259"/>
      <c r="L105" s="259"/>
      <c r="M105" s="259"/>
      <c r="N105" s="259"/>
      <c r="O105" s="259"/>
      <c r="P105" s="259"/>
      <c r="Q105" s="259"/>
      <c r="R105" s="259"/>
      <c r="S105" s="259"/>
      <c r="T105" s="259"/>
      <c r="U105" s="259"/>
      <c r="V105" s="259"/>
      <c r="W105" s="259"/>
      <c r="X105" s="259"/>
      <c r="Y105" s="259"/>
      <c r="Z105" s="259"/>
      <c r="AA105" s="259"/>
      <c r="AB105" s="259"/>
      <c r="AC105" s="259"/>
      <c r="AD105" s="259"/>
      <c r="AE105" s="259"/>
      <c r="AF105" s="259"/>
      <c r="AG105" s="259"/>
      <c r="AH105" s="259"/>
      <c r="AI105" s="259"/>
      <c r="AJ105" s="260"/>
      <c r="AK105" s="198"/>
      <c r="AL105" s="157"/>
      <c r="AM105" s="157"/>
      <c r="AN105" s="157"/>
      <c r="AO105" s="157"/>
      <c r="AP105" s="157"/>
      <c r="AQ105" s="157"/>
      <c r="AR105" s="157"/>
      <c r="AS105" s="157"/>
      <c r="AT105" s="157"/>
      <c r="AU105" s="157"/>
      <c r="AV105" s="149"/>
      <c r="AW105" s="150"/>
      <c r="AX105" s="150"/>
      <c r="AY105" s="150"/>
      <c r="AZ105" s="150"/>
      <c r="BA105" s="150"/>
      <c r="BB105" s="150"/>
      <c r="BC105" s="151"/>
      <c r="BD105" s="183"/>
      <c r="BE105" s="184"/>
      <c r="BF105" s="184"/>
      <c r="BG105" s="184"/>
      <c r="BH105" s="184"/>
      <c r="BI105" s="184"/>
      <c r="BJ105" s="184"/>
      <c r="BK105" s="185"/>
      <c r="BL105" s="183"/>
      <c r="BM105" s="184"/>
      <c r="BN105" s="184"/>
      <c r="BO105" s="184"/>
      <c r="BP105" s="184"/>
      <c r="BQ105" s="184"/>
      <c r="BR105" s="184"/>
      <c r="BS105" s="185"/>
      <c r="BT105" s="189"/>
      <c r="BU105" s="190"/>
      <c r="BV105" s="190"/>
      <c r="BW105" s="190"/>
      <c r="BX105" s="190"/>
      <c r="BY105" s="190"/>
      <c r="BZ105" s="190"/>
      <c r="CA105" s="191"/>
    </row>
    <row r="106" spans="1:79" ht="26.25" customHeight="1" x14ac:dyDescent="0.25">
      <c r="A106" s="261" t="s">
        <v>113</v>
      </c>
      <c r="B106" s="261"/>
      <c r="C106" s="261"/>
      <c r="D106" s="261"/>
      <c r="E106" s="261"/>
      <c r="F106" s="261"/>
      <c r="G106" s="261"/>
      <c r="H106" s="261"/>
      <c r="I106" s="261"/>
      <c r="J106" s="261"/>
      <c r="K106" s="261"/>
      <c r="L106" s="261"/>
      <c r="M106" s="261"/>
      <c r="N106" s="261"/>
      <c r="O106" s="261"/>
      <c r="P106" s="261"/>
      <c r="Q106" s="261"/>
      <c r="R106" s="261"/>
      <c r="S106" s="261"/>
      <c r="T106" s="261"/>
      <c r="U106" s="261"/>
      <c r="V106" s="261"/>
      <c r="W106" s="261"/>
      <c r="X106" s="261"/>
      <c r="Y106" s="261"/>
      <c r="Z106" s="261"/>
      <c r="AA106" s="261"/>
      <c r="AB106" s="261"/>
      <c r="AC106" s="261"/>
      <c r="AD106" s="261"/>
      <c r="AE106" s="261"/>
      <c r="AF106" s="261"/>
      <c r="AG106" s="261"/>
      <c r="AH106" s="261"/>
      <c r="AI106" s="261"/>
      <c r="AJ106" s="262"/>
      <c r="AK106" s="199">
        <v>2610</v>
      </c>
      <c r="AL106" s="156"/>
      <c r="AM106" s="156"/>
      <c r="AN106" s="156"/>
      <c r="AO106" s="156">
        <v>241</v>
      </c>
      <c r="AP106" s="156"/>
      <c r="AQ106" s="156"/>
      <c r="AR106" s="156"/>
      <c r="AS106" s="156"/>
      <c r="AT106" s="156"/>
      <c r="AU106" s="156"/>
      <c r="AV106" s="152"/>
      <c r="AW106" s="153"/>
      <c r="AX106" s="153"/>
      <c r="AY106" s="153"/>
      <c r="AZ106" s="153"/>
      <c r="BA106" s="153"/>
      <c r="BB106" s="153"/>
      <c r="BC106" s="154"/>
      <c r="BD106" s="186"/>
      <c r="BE106" s="187"/>
      <c r="BF106" s="187"/>
      <c r="BG106" s="187"/>
      <c r="BH106" s="187"/>
      <c r="BI106" s="187"/>
      <c r="BJ106" s="187"/>
      <c r="BK106" s="188"/>
      <c r="BL106" s="186"/>
      <c r="BM106" s="187"/>
      <c r="BN106" s="187"/>
      <c r="BO106" s="187"/>
      <c r="BP106" s="187"/>
      <c r="BQ106" s="187"/>
      <c r="BR106" s="187"/>
      <c r="BS106" s="188"/>
      <c r="BT106" s="192"/>
      <c r="BU106" s="193"/>
      <c r="BV106" s="193"/>
      <c r="BW106" s="193"/>
      <c r="BX106" s="193"/>
      <c r="BY106" s="193"/>
      <c r="BZ106" s="193"/>
      <c r="CA106" s="194"/>
    </row>
    <row r="107" spans="1:79" ht="26.25" customHeight="1" x14ac:dyDescent="0.25">
      <c r="A107" s="270" t="s">
        <v>60</v>
      </c>
      <c r="B107" s="270"/>
      <c r="C107" s="270"/>
      <c r="D107" s="270"/>
      <c r="E107" s="270"/>
      <c r="F107" s="270"/>
      <c r="G107" s="270"/>
      <c r="H107" s="270"/>
      <c r="I107" s="270"/>
      <c r="J107" s="270"/>
      <c r="K107" s="270"/>
      <c r="L107" s="270"/>
      <c r="M107" s="270"/>
      <c r="N107" s="270"/>
      <c r="O107" s="270"/>
      <c r="P107" s="270"/>
      <c r="Q107" s="270"/>
      <c r="R107" s="270"/>
      <c r="S107" s="270"/>
      <c r="T107" s="270"/>
      <c r="U107" s="270"/>
      <c r="V107" s="270"/>
      <c r="W107" s="270"/>
      <c r="X107" s="270"/>
      <c r="Y107" s="270"/>
      <c r="Z107" s="270"/>
      <c r="AA107" s="270"/>
      <c r="AB107" s="270"/>
      <c r="AC107" s="270"/>
      <c r="AD107" s="270"/>
      <c r="AE107" s="270"/>
      <c r="AF107" s="270"/>
      <c r="AG107" s="270"/>
      <c r="AH107" s="270"/>
      <c r="AI107" s="270"/>
      <c r="AJ107" s="271"/>
      <c r="AK107" s="197">
        <v>2620</v>
      </c>
      <c r="AL107" s="155"/>
      <c r="AM107" s="155"/>
      <c r="AN107" s="155"/>
      <c r="AO107" s="155">
        <v>243</v>
      </c>
      <c r="AP107" s="155"/>
      <c r="AQ107" s="155"/>
      <c r="AR107" s="155"/>
      <c r="AS107" s="155"/>
      <c r="AT107" s="155"/>
      <c r="AU107" s="155"/>
      <c r="AV107" s="200"/>
      <c r="AW107" s="200"/>
      <c r="AX107" s="200"/>
      <c r="AY107" s="200"/>
      <c r="AZ107" s="200"/>
      <c r="BA107" s="200"/>
      <c r="BB107" s="200"/>
      <c r="BC107" s="200"/>
      <c r="BD107" s="196"/>
      <c r="BE107" s="196"/>
      <c r="BF107" s="196"/>
      <c r="BG107" s="196"/>
      <c r="BH107" s="196"/>
      <c r="BI107" s="196"/>
      <c r="BJ107" s="196"/>
      <c r="BK107" s="196"/>
      <c r="BL107" s="196"/>
      <c r="BM107" s="196"/>
      <c r="BN107" s="196"/>
      <c r="BO107" s="196"/>
      <c r="BP107" s="196"/>
      <c r="BQ107" s="196"/>
      <c r="BR107" s="196"/>
      <c r="BS107" s="196"/>
      <c r="BT107" s="136"/>
      <c r="BU107" s="136"/>
      <c r="BV107" s="136"/>
      <c r="BW107" s="136"/>
      <c r="BX107" s="136"/>
      <c r="BY107" s="136"/>
      <c r="BZ107" s="136"/>
      <c r="CA107" s="137"/>
    </row>
    <row r="108" spans="1:79" x14ac:dyDescent="0.25">
      <c r="A108" s="270" t="s">
        <v>102</v>
      </c>
      <c r="B108" s="270"/>
      <c r="C108" s="270"/>
      <c r="D108" s="270"/>
      <c r="E108" s="270"/>
      <c r="F108" s="270"/>
      <c r="G108" s="270"/>
      <c r="H108" s="270"/>
      <c r="I108" s="270"/>
      <c r="J108" s="270"/>
      <c r="K108" s="270"/>
      <c r="L108" s="270"/>
      <c r="M108" s="270"/>
      <c r="N108" s="270"/>
      <c r="O108" s="270"/>
      <c r="P108" s="270"/>
      <c r="Q108" s="270"/>
      <c r="R108" s="270"/>
      <c r="S108" s="270"/>
      <c r="T108" s="270"/>
      <c r="U108" s="270"/>
      <c r="V108" s="270"/>
      <c r="W108" s="270"/>
      <c r="X108" s="270"/>
      <c r="Y108" s="270"/>
      <c r="Z108" s="270"/>
      <c r="AA108" s="270"/>
      <c r="AB108" s="270"/>
      <c r="AC108" s="270"/>
      <c r="AD108" s="270"/>
      <c r="AE108" s="270"/>
      <c r="AF108" s="270"/>
      <c r="AG108" s="270"/>
      <c r="AH108" s="270"/>
      <c r="AI108" s="270"/>
      <c r="AJ108" s="271"/>
      <c r="AK108" s="197">
        <v>2630</v>
      </c>
      <c r="AL108" s="155"/>
      <c r="AM108" s="155"/>
      <c r="AN108" s="155"/>
      <c r="AO108" s="155">
        <v>244</v>
      </c>
      <c r="AP108" s="155"/>
      <c r="AQ108" s="155"/>
      <c r="AR108" s="155"/>
      <c r="AS108" s="155"/>
      <c r="AT108" s="155"/>
      <c r="AU108" s="155"/>
      <c r="AV108" s="200">
        <v>1060000</v>
      </c>
      <c r="AW108" s="200"/>
      <c r="AX108" s="200"/>
      <c r="AY108" s="200"/>
      <c r="AZ108" s="200"/>
      <c r="BA108" s="200"/>
      <c r="BB108" s="200"/>
      <c r="BC108" s="200"/>
      <c r="BD108" s="138">
        <v>300000</v>
      </c>
      <c r="BE108" s="138"/>
      <c r="BF108" s="138"/>
      <c r="BG108" s="138"/>
      <c r="BH108" s="138"/>
      <c r="BI108" s="138"/>
      <c r="BJ108" s="138"/>
      <c r="BK108" s="138"/>
      <c r="BL108" s="138">
        <v>303000</v>
      </c>
      <c r="BM108" s="138"/>
      <c r="BN108" s="138"/>
      <c r="BO108" s="138"/>
      <c r="BP108" s="138"/>
      <c r="BQ108" s="138"/>
      <c r="BR108" s="138"/>
      <c r="BS108" s="138"/>
      <c r="BT108" s="136"/>
      <c r="BU108" s="136"/>
      <c r="BV108" s="136"/>
      <c r="BW108" s="136"/>
      <c r="BX108" s="136"/>
      <c r="BY108" s="136"/>
      <c r="BZ108" s="136"/>
      <c r="CA108" s="137"/>
    </row>
    <row r="109" spans="1:79" ht="38.25" customHeight="1" x14ac:dyDescent="0.25">
      <c r="A109" s="270" t="s">
        <v>126</v>
      </c>
      <c r="B109" s="270"/>
      <c r="C109" s="270"/>
      <c r="D109" s="270"/>
      <c r="E109" s="270"/>
      <c r="F109" s="270"/>
      <c r="G109" s="270"/>
      <c r="H109" s="270"/>
      <c r="I109" s="270"/>
      <c r="J109" s="270"/>
      <c r="K109" s="270"/>
      <c r="L109" s="270"/>
      <c r="M109" s="270"/>
      <c r="N109" s="270"/>
      <c r="O109" s="270"/>
      <c r="P109" s="270"/>
      <c r="Q109" s="270"/>
      <c r="R109" s="270"/>
      <c r="S109" s="270"/>
      <c r="T109" s="270"/>
      <c r="U109" s="270"/>
      <c r="V109" s="270"/>
      <c r="W109" s="270"/>
      <c r="X109" s="270"/>
      <c r="Y109" s="270"/>
      <c r="Z109" s="270"/>
      <c r="AA109" s="270"/>
      <c r="AB109" s="270"/>
      <c r="AC109" s="270"/>
      <c r="AD109" s="270"/>
      <c r="AE109" s="270"/>
      <c r="AF109" s="270"/>
      <c r="AG109" s="270"/>
      <c r="AH109" s="270"/>
      <c r="AI109" s="270"/>
      <c r="AJ109" s="271"/>
      <c r="AK109" s="197">
        <v>2640</v>
      </c>
      <c r="AL109" s="155"/>
      <c r="AM109" s="155"/>
      <c r="AN109" s="155"/>
      <c r="AO109" s="155">
        <v>245</v>
      </c>
      <c r="AP109" s="155"/>
      <c r="AQ109" s="155"/>
      <c r="AR109" s="155"/>
      <c r="AS109" s="155"/>
      <c r="AT109" s="155"/>
      <c r="AU109" s="155"/>
      <c r="AV109" s="196"/>
      <c r="AW109" s="196"/>
      <c r="AX109" s="196"/>
      <c r="AY109" s="196"/>
      <c r="AZ109" s="196"/>
      <c r="BA109" s="196"/>
      <c r="BB109" s="196"/>
      <c r="BC109" s="196"/>
      <c r="BD109" s="196"/>
      <c r="BE109" s="196"/>
      <c r="BF109" s="196"/>
      <c r="BG109" s="196"/>
      <c r="BH109" s="196"/>
      <c r="BI109" s="196"/>
      <c r="BJ109" s="196"/>
      <c r="BK109" s="196"/>
      <c r="BL109" s="196"/>
      <c r="BM109" s="196"/>
      <c r="BN109" s="196"/>
      <c r="BO109" s="196"/>
      <c r="BP109" s="196"/>
      <c r="BQ109" s="196"/>
      <c r="BR109" s="196"/>
      <c r="BS109" s="196"/>
      <c r="BT109" s="136"/>
      <c r="BU109" s="136"/>
      <c r="BV109" s="136"/>
      <c r="BW109" s="136"/>
      <c r="BX109" s="136"/>
      <c r="BY109" s="136"/>
      <c r="BZ109" s="136"/>
      <c r="CA109" s="137"/>
    </row>
    <row r="110" spans="1:79" x14ac:dyDescent="0.25">
      <c r="A110" s="270" t="s">
        <v>103</v>
      </c>
      <c r="B110" s="270"/>
      <c r="C110" s="270"/>
      <c r="D110" s="270"/>
      <c r="E110" s="270"/>
      <c r="F110" s="270"/>
      <c r="G110" s="270"/>
      <c r="H110" s="270"/>
      <c r="I110" s="270"/>
      <c r="J110" s="270"/>
      <c r="K110" s="270"/>
      <c r="L110" s="270"/>
      <c r="M110" s="270"/>
      <c r="N110" s="270"/>
      <c r="O110" s="270"/>
      <c r="P110" s="270"/>
      <c r="Q110" s="270"/>
      <c r="R110" s="270"/>
      <c r="S110" s="270"/>
      <c r="T110" s="270"/>
      <c r="U110" s="270"/>
      <c r="V110" s="270"/>
      <c r="W110" s="270"/>
      <c r="X110" s="270"/>
      <c r="Y110" s="270"/>
      <c r="Z110" s="270"/>
      <c r="AA110" s="270"/>
      <c r="AB110" s="270"/>
      <c r="AC110" s="270"/>
      <c r="AD110" s="270"/>
      <c r="AE110" s="270"/>
      <c r="AF110" s="270"/>
      <c r="AG110" s="270"/>
      <c r="AH110" s="270"/>
      <c r="AI110" s="270"/>
      <c r="AJ110" s="271"/>
      <c r="AK110" s="197">
        <v>2650</v>
      </c>
      <c r="AL110" s="155"/>
      <c r="AM110" s="155"/>
      <c r="AN110" s="155"/>
      <c r="AO110" s="155">
        <v>247</v>
      </c>
      <c r="AP110" s="155"/>
      <c r="AQ110" s="155"/>
      <c r="AR110" s="155"/>
      <c r="AS110" s="155"/>
      <c r="AT110" s="155"/>
      <c r="AU110" s="155"/>
      <c r="AV110" s="196"/>
      <c r="AW110" s="196"/>
      <c r="AX110" s="196"/>
      <c r="AY110" s="196"/>
      <c r="AZ110" s="196"/>
      <c r="BA110" s="196"/>
      <c r="BB110" s="196"/>
      <c r="BC110" s="196"/>
      <c r="BD110" s="196"/>
      <c r="BE110" s="196"/>
      <c r="BF110" s="196"/>
      <c r="BG110" s="196"/>
      <c r="BH110" s="196"/>
      <c r="BI110" s="196"/>
      <c r="BJ110" s="196"/>
      <c r="BK110" s="196"/>
      <c r="BL110" s="196"/>
      <c r="BM110" s="196"/>
      <c r="BN110" s="196"/>
      <c r="BO110" s="196"/>
      <c r="BP110" s="196"/>
      <c r="BQ110" s="196"/>
      <c r="BR110" s="196"/>
      <c r="BS110" s="196"/>
      <c r="BT110" s="136"/>
      <c r="BU110" s="136"/>
      <c r="BV110" s="136"/>
      <c r="BW110" s="136"/>
      <c r="BX110" s="136"/>
      <c r="BY110" s="136"/>
      <c r="BZ110" s="136"/>
      <c r="CA110" s="137"/>
    </row>
    <row r="111" spans="1:79" ht="36.75" customHeight="1" x14ac:dyDescent="0.25">
      <c r="A111" s="257" t="s">
        <v>114</v>
      </c>
      <c r="B111" s="257"/>
      <c r="C111" s="257"/>
      <c r="D111" s="257"/>
      <c r="E111" s="257"/>
      <c r="F111" s="257"/>
      <c r="G111" s="257"/>
      <c r="H111" s="257"/>
      <c r="I111" s="257"/>
      <c r="J111" s="257"/>
      <c r="K111" s="257"/>
      <c r="L111" s="257"/>
      <c r="M111" s="257"/>
      <c r="N111" s="257"/>
      <c r="O111" s="257"/>
      <c r="P111" s="257"/>
      <c r="Q111" s="257"/>
      <c r="R111" s="257"/>
      <c r="S111" s="257"/>
      <c r="T111" s="257"/>
      <c r="U111" s="257"/>
      <c r="V111" s="257"/>
      <c r="W111" s="257"/>
      <c r="X111" s="257"/>
      <c r="Y111" s="257"/>
      <c r="Z111" s="257"/>
      <c r="AA111" s="257"/>
      <c r="AB111" s="257"/>
      <c r="AC111" s="257"/>
      <c r="AD111" s="257"/>
      <c r="AE111" s="257"/>
      <c r="AF111" s="257"/>
      <c r="AG111" s="257"/>
      <c r="AH111" s="257"/>
      <c r="AI111" s="257"/>
      <c r="AJ111" s="258"/>
      <c r="AK111" s="197">
        <v>2700</v>
      </c>
      <c r="AL111" s="155"/>
      <c r="AM111" s="155"/>
      <c r="AN111" s="155"/>
      <c r="AO111" s="155">
        <v>400</v>
      </c>
      <c r="AP111" s="155"/>
      <c r="AQ111" s="155"/>
      <c r="AR111" s="155"/>
      <c r="AS111" s="155"/>
      <c r="AT111" s="155"/>
      <c r="AU111" s="155"/>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c r="BU111" s="136"/>
      <c r="BV111" s="136"/>
      <c r="BW111" s="136"/>
      <c r="BX111" s="136"/>
      <c r="BY111" s="136"/>
      <c r="BZ111" s="136"/>
      <c r="CA111" s="137"/>
    </row>
    <row r="112" spans="1:79" x14ac:dyDescent="0.25">
      <c r="A112" s="259" t="s">
        <v>20</v>
      </c>
      <c r="B112" s="259"/>
      <c r="C112" s="259"/>
      <c r="D112" s="259"/>
      <c r="E112" s="259"/>
      <c r="F112" s="259"/>
      <c r="G112" s="259"/>
      <c r="H112" s="259"/>
      <c r="I112" s="259"/>
      <c r="J112" s="259"/>
      <c r="K112" s="259"/>
      <c r="L112" s="259"/>
      <c r="M112" s="259"/>
      <c r="N112" s="259"/>
      <c r="O112" s="259"/>
      <c r="P112" s="259"/>
      <c r="Q112" s="259"/>
      <c r="R112" s="259"/>
      <c r="S112" s="259"/>
      <c r="T112" s="259"/>
      <c r="U112" s="259"/>
      <c r="V112" s="259"/>
      <c r="W112" s="259"/>
      <c r="X112" s="259"/>
      <c r="Y112" s="259"/>
      <c r="Z112" s="259"/>
      <c r="AA112" s="259"/>
      <c r="AB112" s="259"/>
      <c r="AC112" s="259"/>
      <c r="AD112" s="259"/>
      <c r="AE112" s="259"/>
      <c r="AF112" s="259"/>
      <c r="AG112" s="259"/>
      <c r="AH112" s="259"/>
      <c r="AI112" s="259"/>
      <c r="AJ112" s="260"/>
      <c r="AK112" s="198"/>
      <c r="AL112" s="157"/>
      <c r="AM112" s="157"/>
      <c r="AN112" s="157"/>
      <c r="AO112" s="157"/>
      <c r="AP112" s="157"/>
      <c r="AQ112" s="157"/>
      <c r="AR112" s="157"/>
      <c r="AS112" s="157"/>
      <c r="AT112" s="157"/>
      <c r="AU112" s="157"/>
      <c r="AV112" s="189"/>
      <c r="AW112" s="190"/>
      <c r="AX112" s="190"/>
      <c r="AY112" s="190"/>
      <c r="AZ112" s="190"/>
      <c r="BA112" s="190"/>
      <c r="BB112" s="190"/>
      <c r="BC112" s="272"/>
      <c r="BD112" s="189"/>
      <c r="BE112" s="190"/>
      <c r="BF112" s="190"/>
      <c r="BG112" s="190"/>
      <c r="BH112" s="190"/>
      <c r="BI112" s="190"/>
      <c r="BJ112" s="190"/>
      <c r="BK112" s="272"/>
      <c r="BL112" s="189"/>
      <c r="BM112" s="190"/>
      <c r="BN112" s="190"/>
      <c r="BO112" s="190"/>
      <c r="BP112" s="190"/>
      <c r="BQ112" s="190"/>
      <c r="BR112" s="190"/>
      <c r="BS112" s="272"/>
      <c r="BT112" s="189"/>
      <c r="BU112" s="190"/>
      <c r="BV112" s="190"/>
      <c r="BW112" s="190"/>
      <c r="BX112" s="190"/>
      <c r="BY112" s="190"/>
      <c r="BZ112" s="190"/>
      <c r="CA112" s="191"/>
    </row>
    <row r="113" spans="1:79" x14ac:dyDescent="0.25">
      <c r="A113" s="261" t="s">
        <v>104</v>
      </c>
      <c r="B113" s="261"/>
      <c r="C113" s="261"/>
      <c r="D113" s="261"/>
      <c r="E113" s="261"/>
      <c r="F113" s="261"/>
      <c r="G113" s="261"/>
      <c r="H113" s="261"/>
      <c r="I113" s="261"/>
      <c r="J113" s="261"/>
      <c r="K113" s="261"/>
      <c r="L113" s="261"/>
      <c r="M113" s="261"/>
      <c r="N113" s="261"/>
      <c r="O113" s="261"/>
      <c r="P113" s="261"/>
      <c r="Q113" s="261"/>
      <c r="R113" s="261"/>
      <c r="S113" s="261"/>
      <c r="T113" s="261"/>
      <c r="U113" s="261"/>
      <c r="V113" s="261"/>
      <c r="W113" s="261"/>
      <c r="X113" s="261"/>
      <c r="Y113" s="261"/>
      <c r="Z113" s="261"/>
      <c r="AA113" s="261"/>
      <c r="AB113" s="261"/>
      <c r="AC113" s="261"/>
      <c r="AD113" s="261"/>
      <c r="AE113" s="261"/>
      <c r="AF113" s="261"/>
      <c r="AG113" s="261"/>
      <c r="AH113" s="261"/>
      <c r="AI113" s="261"/>
      <c r="AJ113" s="262"/>
      <c r="AK113" s="199">
        <v>2710</v>
      </c>
      <c r="AL113" s="156"/>
      <c r="AM113" s="156"/>
      <c r="AN113" s="156"/>
      <c r="AO113" s="156">
        <v>406</v>
      </c>
      <c r="AP113" s="156"/>
      <c r="AQ113" s="156"/>
      <c r="AR113" s="156"/>
      <c r="AS113" s="156"/>
      <c r="AT113" s="156"/>
      <c r="AU113" s="156"/>
      <c r="AV113" s="192"/>
      <c r="AW113" s="193"/>
      <c r="AX113" s="193"/>
      <c r="AY113" s="193"/>
      <c r="AZ113" s="193"/>
      <c r="BA113" s="193"/>
      <c r="BB113" s="193"/>
      <c r="BC113" s="273"/>
      <c r="BD113" s="192"/>
      <c r="BE113" s="193"/>
      <c r="BF113" s="193"/>
      <c r="BG113" s="193"/>
      <c r="BH113" s="193"/>
      <c r="BI113" s="193"/>
      <c r="BJ113" s="193"/>
      <c r="BK113" s="273"/>
      <c r="BL113" s="192"/>
      <c r="BM113" s="193"/>
      <c r="BN113" s="193"/>
      <c r="BO113" s="193"/>
      <c r="BP113" s="193"/>
      <c r="BQ113" s="193"/>
      <c r="BR113" s="193"/>
      <c r="BS113" s="273"/>
      <c r="BT113" s="192"/>
      <c r="BU113" s="193"/>
      <c r="BV113" s="193"/>
      <c r="BW113" s="193"/>
      <c r="BX113" s="193"/>
      <c r="BY113" s="193"/>
      <c r="BZ113" s="193"/>
      <c r="CA113" s="194"/>
    </row>
    <row r="114" spans="1:79" x14ac:dyDescent="0.25">
      <c r="A114" s="270" t="s">
        <v>105</v>
      </c>
      <c r="B114" s="270"/>
      <c r="C114" s="270"/>
      <c r="D114" s="270"/>
      <c r="E114" s="270"/>
      <c r="F114" s="270"/>
      <c r="G114" s="270"/>
      <c r="H114" s="270"/>
      <c r="I114" s="270"/>
      <c r="J114" s="270"/>
      <c r="K114" s="270"/>
      <c r="L114" s="270"/>
      <c r="M114" s="270"/>
      <c r="N114" s="270"/>
      <c r="O114" s="270"/>
      <c r="P114" s="270"/>
      <c r="Q114" s="270"/>
      <c r="R114" s="270"/>
      <c r="S114" s="270"/>
      <c r="T114" s="270"/>
      <c r="U114" s="270"/>
      <c r="V114" s="270"/>
      <c r="W114" s="270"/>
      <c r="X114" s="270"/>
      <c r="Y114" s="270"/>
      <c r="Z114" s="270"/>
      <c r="AA114" s="270"/>
      <c r="AB114" s="270"/>
      <c r="AC114" s="270"/>
      <c r="AD114" s="270"/>
      <c r="AE114" s="270"/>
      <c r="AF114" s="270"/>
      <c r="AG114" s="270"/>
      <c r="AH114" s="270"/>
      <c r="AI114" s="270"/>
      <c r="AJ114" s="271"/>
      <c r="AK114" s="197">
        <v>2720</v>
      </c>
      <c r="AL114" s="155"/>
      <c r="AM114" s="155"/>
      <c r="AN114" s="155"/>
      <c r="AO114" s="155">
        <v>407</v>
      </c>
      <c r="AP114" s="155"/>
      <c r="AQ114" s="155"/>
      <c r="AR114" s="155"/>
      <c r="AS114" s="155"/>
      <c r="AT114" s="155"/>
      <c r="AU114" s="155"/>
      <c r="AV114" s="136"/>
      <c r="AW114" s="136"/>
      <c r="AX114" s="136"/>
      <c r="AY114" s="136"/>
      <c r="AZ114" s="136"/>
      <c r="BA114" s="136"/>
      <c r="BB114" s="136"/>
      <c r="BC114" s="136"/>
      <c r="BD114" s="136"/>
      <c r="BE114" s="136"/>
      <c r="BF114" s="136"/>
      <c r="BG114" s="136"/>
      <c r="BH114" s="136"/>
      <c r="BI114" s="136"/>
      <c r="BJ114" s="136"/>
      <c r="BK114" s="136"/>
      <c r="BL114" s="136"/>
      <c r="BM114" s="136"/>
      <c r="BN114" s="136"/>
      <c r="BO114" s="136"/>
      <c r="BP114" s="136"/>
      <c r="BQ114" s="136"/>
      <c r="BR114" s="136"/>
      <c r="BS114" s="136"/>
      <c r="BT114" s="136"/>
      <c r="BU114" s="136"/>
      <c r="BV114" s="136"/>
      <c r="BW114" s="136"/>
      <c r="BX114" s="136"/>
      <c r="BY114" s="136"/>
      <c r="BZ114" s="136"/>
      <c r="CA114" s="137"/>
    </row>
    <row r="115" spans="1:79" ht="14.25" customHeight="1" x14ac:dyDescent="0.25">
      <c r="A115" s="142" t="s">
        <v>220</v>
      </c>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142"/>
      <c r="AD115" s="142"/>
      <c r="AE115" s="142"/>
      <c r="AF115" s="142"/>
      <c r="AG115" s="142"/>
      <c r="AH115" s="142"/>
      <c r="AI115" s="142"/>
      <c r="AJ115" s="143"/>
      <c r="AK115" s="144" t="s">
        <v>221</v>
      </c>
      <c r="AL115" s="145"/>
      <c r="AM115" s="145"/>
      <c r="AN115" s="146"/>
      <c r="AO115" s="147" t="s">
        <v>222</v>
      </c>
      <c r="AP115" s="145"/>
      <c r="AQ115" s="145"/>
      <c r="AR115" s="145"/>
      <c r="AS115" s="145"/>
      <c r="AT115" s="145"/>
      <c r="AU115" s="146"/>
      <c r="AV115" s="139"/>
      <c r="AW115" s="140"/>
      <c r="AX115" s="140"/>
      <c r="AY115" s="140"/>
      <c r="AZ115" s="140"/>
      <c r="BA115" s="140"/>
      <c r="BB115" s="140"/>
      <c r="BC115" s="148"/>
      <c r="BD115" s="139"/>
      <c r="BE115" s="140"/>
      <c r="BF115" s="140"/>
      <c r="BG115" s="140"/>
      <c r="BH115" s="140"/>
      <c r="BI115" s="140"/>
      <c r="BJ115" s="140"/>
      <c r="BK115" s="148"/>
      <c r="BL115" s="139"/>
      <c r="BM115" s="140"/>
      <c r="BN115" s="140"/>
      <c r="BO115" s="140"/>
      <c r="BP115" s="140"/>
      <c r="BQ115" s="140"/>
      <c r="BR115" s="140"/>
      <c r="BS115" s="148"/>
      <c r="BT115" s="139"/>
      <c r="BU115" s="140"/>
      <c r="BV115" s="140"/>
      <c r="BW115" s="140"/>
      <c r="BX115" s="140"/>
      <c r="BY115" s="140"/>
      <c r="BZ115" s="140"/>
      <c r="CA115" s="141"/>
    </row>
    <row r="116" spans="1:79" x14ac:dyDescent="0.25">
      <c r="A116" s="280" t="s">
        <v>248</v>
      </c>
      <c r="B116" s="280"/>
      <c r="C116" s="280"/>
      <c r="D116" s="280"/>
      <c r="E116" s="280"/>
      <c r="F116" s="280"/>
      <c r="G116" s="280"/>
      <c r="H116" s="280"/>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1"/>
      <c r="AK116" s="201">
        <v>3000</v>
      </c>
      <c r="AL116" s="202"/>
      <c r="AM116" s="202"/>
      <c r="AN116" s="202"/>
      <c r="AO116" s="202" t="s">
        <v>247</v>
      </c>
      <c r="AP116" s="202"/>
      <c r="AQ116" s="202"/>
      <c r="AR116" s="202"/>
      <c r="AS116" s="202"/>
      <c r="AT116" s="202"/>
      <c r="AU116" s="202"/>
      <c r="AV116" s="136"/>
      <c r="AW116" s="136"/>
      <c r="AX116" s="136"/>
      <c r="AY116" s="136"/>
      <c r="AZ116" s="136"/>
      <c r="BA116" s="136"/>
      <c r="BB116" s="136"/>
      <c r="BC116" s="136"/>
      <c r="BD116" s="136"/>
      <c r="BE116" s="136"/>
      <c r="BF116" s="136"/>
      <c r="BG116" s="136"/>
      <c r="BH116" s="136"/>
      <c r="BI116" s="136"/>
      <c r="BJ116" s="136"/>
      <c r="BK116" s="136"/>
      <c r="BL116" s="136"/>
      <c r="BM116" s="136"/>
      <c r="BN116" s="136"/>
      <c r="BO116" s="136"/>
      <c r="BP116" s="136"/>
      <c r="BQ116" s="136"/>
      <c r="BR116" s="136"/>
      <c r="BS116" s="136"/>
      <c r="BT116" s="136" t="s">
        <v>42</v>
      </c>
      <c r="BU116" s="136"/>
      <c r="BV116" s="136"/>
      <c r="BW116" s="136"/>
      <c r="BX116" s="136"/>
      <c r="BY116" s="136"/>
      <c r="BZ116" s="136"/>
      <c r="CA116" s="137"/>
    </row>
    <row r="117" spans="1:79" x14ac:dyDescent="0.25">
      <c r="A117" s="266" t="s">
        <v>20</v>
      </c>
      <c r="B117" s="266"/>
      <c r="C117" s="266"/>
      <c r="D117" s="266"/>
      <c r="E117" s="266"/>
      <c r="F117" s="266"/>
      <c r="G117" s="266"/>
      <c r="H117" s="266"/>
      <c r="I117" s="266"/>
      <c r="J117" s="266"/>
      <c r="K117" s="266"/>
      <c r="L117" s="266"/>
      <c r="M117" s="266"/>
      <c r="N117" s="266"/>
      <c r="O117" s="266"/>
      <c r="P117" s="266"/>
      <c r="Q117" s="266"/>
      <c r="R117" s="266"/>
      <c r="S117" s="266"/>
      <c r="T117" s="266"/>
      <c r="U117" s="266"/>
      <c r="V117" s="266"/>
      <c r="W117" s="266"/>
      <c r="X117" s="266"/>
      <c r="Y117" s="266"/>
      <c r="Z117" s="266"/>
      <c r="AA117" s="266"/>
      <c r="AB117" s="266"/>
      <c r="AC117" s="266"/>
      <c r="AD117" s="266"/>
      <c r="AE117" s="266"/>
      <c r="AF117" s="266"/>
      <c r="AG117" s="266"/>
      <c r="AH117" s="266"/>
      <c r="AI117" s="266"/>
      <c r="AJ117" s="267"/>
      <c r="AK117" s="198"/>
      <c r="AL117" s="157"/>
      <c r="AM117" s="157"/>
      <c r="AN117" s="157"/>
      <c r="AO117" s="157"/>
      <c r="AP117" s="157"/>
      <c r="AQ117" s="157"/>
      <c r="AR117" s="157"/>
      <c r="AS117" s="157"/>
      <c r="AT117" s="157"/>
      <c r="AU117" s="157"/>
      <c r="AV117" s="189"/>
      <c r="AW117" s="190"/>
      <c r="AX117" s="190"/>
      <c r="AY117" s="190"/>
      <c r="AZ117" s="190"/>
      <c r="BA117" s="190"/>
      <c r="BB117" s="190"/>
      <c r="BC117" s="272"/>
      <c r="BD117" s="189"/>
      <c r="BE117" s="190"/>
      <c r="BF117" s="190"/>
      <c r="BG117" s="190"/>
      <c r="BH117" s="190"/>
      <c r="BI117" s="190"/>
      <c r="BJ117" s="190"/>
      <c r="BK117" s="272"/>
      <c r="BL117" s="189"/>
      <c r="BM117" s="190"/>
      <c r="BN117" s="190"/>
      <c r="BO117" s="190"/>
      <c r="BP117" s="190"/>
      <c r="BQ117" s="190"/>
      <c r="BR117" s="190"/>
      <c r="BS117" s="272"/>
      <c r="BT117" s="189" t="s">
        <v>42</v>
      </c>
      <c r="BU117" s="190"/>
      <c r="BV117" s="190"/>
      <c r="BW117" s="190"/>
      <c r="BX117" s="190"/>
      <c r="BY117" s="190"/>
      <c r="BZ117" s="190"/>
      <c r="CA117" s="191"/>
    </row>
    <row r="118" spans="1:79" x14ac:dyDescent="0.25">
      <c r="A118" s="268" t="s">
        <v>249</v>
      </c>
      <c r="B118" s="268"/>
      <c r="C118" s="268"/>
      <c r="D118" s="268"/>
      <c r="E118" s="268"/>
      <c r="F118" s="268"/>
      <c r="G118" s="268"/>
      <c r="H118" s="268"/>
      <c r="I118" s="268"/>
      <c r="J118" s="268"/>
      <c r="K118" s="268"/>
      <c r="L118" s="268"/>
      <c r="M118" s="268"/>
      <c r="N118" s="268"/>
      <c r="O118" s="268"/>
      <c r="P118" s="268"/>
      <c r="Q118" s="268"/>
      <c r="R118" s="268"/>
      <c r="S118" s="268"/>
      <c r="T118" s="268"/>
      <c r="U118" s="268"/>
      <c r="V118" s="268"/>
      <c r="W118" s="268"/>
      <c r="X118" s="268"/>
      <c r="Y118" s="268"/>
      <c r="Z118" s="268"/>
      <c r="AA118" s="268"/>
      <c r="AB118" s="268"/>
      <c r="AC118" s="268"/>
      <c r="AD118" s="268"/>
      <c r="AE118" s="268"/>
      <c r="AF118" s="268"/>
      <c r="AG118" s="268"/>
      <c r="AH118" s="268"/>
      <c r="AI118" s="268"/>
      <c r="AJ118" s="269"/>
      <c r="AK118" s="199">
        <v>3010</v>
      </c>
      <c r="AL118" s="156"/>
      <c r="AM118" s="156"/>
      <c r="AN118" s="156"/>
      <c r="AO118" s="156">
        <v>180</v>
      </c>
      <c r="AP118" s="156"/>
      <c r="AQ118" s="156"/>
      <c r="AR118" s="156"/>
      <c r="AS118" s="156"/>
      <c r="AT118" s="156"/>
      <c r="AU118" s="156"/>
      <c r="AV118" s="192"/>
      <c r="AW118" s="193"/>
      <c r="AX118" s="193"/>
      <c r="AY118" s="193"/>
      <c r="AZ118" s="193"/>
      <c r="BA118" s="193"/>
      <c r="BB118" s="193"/>
      <c r="BC118" s="273"/>
      <c r="BD118" s="192"/>
      <c r="BE118" s="193"/>
      <c r="BF118" s="193"/>
      <c r="BG118" s="193"/>
      <c r="BH118" s="193"/>
      <c r="BI118" s="193"/>
      <c r="BJ118" s="193"/>
      <c r="BK118" s="273"/>
      <c r="BL118" s="192"/>
      <c r="BM118" s="193"/>
      <c r="BN118" s="193"/>
      <c r="BO118" s="193"/>
      <c r="BP118" s="193"/>
      <c r="BQ118" s="193"/>
      <c r="BR118" s="193"/>
      <c r="BS118" s="273"/>
      <c r="BT118" s="192"/>
      <c r="BU118" s="193"/>
      <c r="BV118" s="193"/>
      <c r="BW118" s="193"/>
      <c r="BX118" s="193"/>
      <c r="BY118" s="193"/>
      <c r="BZ118" s="193"/>
      <c r="CA118" s="194"/>
    </row>
    <row r="119" spans="1:79" x14ac:dyDescent="0.25">
      <c r="A119" s="257" t="s">
        <v>250</v>
      </c>
      <c r="B119" s="257"/>
      <c r="C119" s="257"/>
      <c r="D119" s="257"/>
      <c r="E119" s="257"/>
      <c r="F119" s="257"/>
      <c r="G119" s="257"/>
      <c r="H119" s="257"/>
      <c r="I119" s="257"/>
      <c r="J119" s="257"/>
      <c r="K119" s="257"/>
      <c r="L119" s="257"/>
      <c r="M119" s="257"/>
      <c r="N119" s="257"/>
      <c r="O119" s="257"/>
      <c r="P119" s="257"/>
      <c r="Q119" s="257"/>
      <c r="R119" s="257"/>
      <c r="S119" s="257"/>
      <c r="T119" s="257"/>
      <c r="U119" s="257"/>
      <c r="V119" s="257"/>
      <c r="W119" s="257"/>
      <c r="X119" s="257"/>
      <c r="Y119" s="257"/>
      <c r="Z119" s="257"/>
      <c r="AA119" s="257"/>
      <c r="AB119" s="257"/>
      <c r="AC119" s="257"/>
      <c r="AD119" s="257"/>
      <c r="AE119" s="257"/>
      <c r="AF119" s="257"/>
      <c r="AG119" s="257"/>
      <c r="AH119" s="257"/>
      <c r="AI119" s="257"/>
      <c r="AJ119" s="258"/>
      <c r="AK119" s="197">
        <v>3020</v>
      </c>
      <c r="AL119" s="155"/>
      <c r="AM119" s="155"/>
      <c r="AN119" s="155"/>
      <c r="AO119" s="155">
        <v>180</v>
      </c>
      <c r="AP119" s="155"/>
      <c r="AQ119" s="155"/>
      <c r="AR119" s="155"/>
      <c r="AS119" s="155"/>
      <c r="AT119" s="155"/>
      <c r="AU119" s="155"/>
      <c r="AV119" s="136"/>
      <c r="AW119" s="136"/>
      <c r="AX119" s="136"/>
      <c r="AY119" s="136"/>
      <c r="AZ119" s="136"/>
      <c r="BA119" s="136"/>
      <c r="BB119" s="136"/>
      <c r="BC119" s="136"/>
      <c r="BD119" s="136"/>
      <c r="BE119" s="136"/>
      <c r="BF119" s="136"/>
      <c r="BG119" s="136"/>
      <c r="BH119" s="136"/>
      <c r="BI119" s="136"/>
      <c r="BJ119" s="136"/>
      <c r="BK119" s="136"/>
      <c r="BL119" s="136"/>
      <c r="BM119" s="136"/>
      <c r="BN119" s="136"/>
      <c r="BO119" s="136"/>
      <c r="BP119" s="136"/>
      <c r="BQ119" s="136"/>
      <c r="BR119" s="136"/>
      <c r="BS119" s="136"/>
      <c r="BT119" s="136" t="s">
        <v>42</v>
      </c>
      <c r="BU119" s="136"/>
      <c r="BV119" s="136"/>
      <c r="BW119" s="136"/>
      <c r="BX119" s="136"/>
      <c r="BY119" s="136"/>
      <c r="BZ119" s="136"/>
      <c r="CA119" s="137"/>
    </row>
    <row r="120" spans="1:79" x14ac:dyDescent="0.25">
      <c r="A120" s="257" t="s">
        <v>251</v>
      </c>
      <c r="B120" s="257"/>
      <c r="C120" s="257"/>
      <c r="D120" s="257"/>
      <c r="E120" s="257"/>
      <c r="F120" s="257"/>
      <c r="G120" s="257"/>
      <c r="H120" s="257"/>
      <c r="I120" s="257"/>
      <c r="J120" s="257"/>
      <c r="K120" s="257"/>
      <c r="L120" s="257"/>
      <c r="M120" s="257"/>
      <c r="N120" s="257"/>
      <c r="O120" s="257"/>
      <c r="P120" s="257"/>
      <c r="Q120" s="257"/>
      <c r="R120" s="257"/>
      <c r="S120" s="257"/>
      <c r="T120" s="257"/>
      <c r="U120" s="257"/>
      <c r="V120" s="257"/>
      <c r="W120" s="257"/>
      <c r="X120" s="257"/>
      <c r="Y120" s="257"/>
      <c r="Z120" s="257"/>
      <c r="AA120" s="257"/>
      <c r="AB120" s="257"/>
      <c r="AC120" s="257"/>
      <c r="AD120" s="257"/>
      <c r="AE120" s="257"/>
      <c r="AF120" s="257"/>
      <c r="AG120" s="257"/>
      <c r="AH120" s="257"/>
      <c r="AI120" s="257"/>
      <c r="AJ120" s="258"/>
      <c r="AK120" s="197">
        <v>3030</v>
      </c>
      <c r="AL120" s="155"/>
      <c r="AM120" s="155"/>
      <c r="AN120" s="155"/>
      <c r="AO120" s="155">
        <v>180</v>
      </c>
      <c r="AP120" s="155"/>
      <c r="AQ120" s="155"/>
      <c r="AR120" s="155"/>
      <c r="AS120" s="155"/>
      <c r="AT120" s="155"/>
      <c r="AU120" s="155"/>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t="s">
        <v>42</v>
      </c>
      <c r="BU120" s="136"/>
      <c r="BV120" s="136"/>
      <c r="BW120" s="136"/>
      <c r="BX120" s="136"/>
      <c r="BY120" s="136"/>
      <c r="BZ120" s="136"/>
      <c r="CA120" s="137"/>
    </row>
    <row r="121" spans="1:79" x14ac:dyDescent="0.25">
      <c r="A121" s="280" t="s">
        <v>252</v>
      </c>
      <c r="B121" s="280"/>
      <c r="C121" s="280"/>
      <c r="D121" s="280"/>
      <c r="E121" s="280"/>
      <c r="F121" s="280"/>
      <c r="G121" s="280"/>
      <c r="H121" s="280"/>
      <c r="I121" s="280"/>
      <c r="J121" s="280"/>
      <c r="K121" s="280"/>
      <c r="L121" s="280"/>
      <c r="M121" s="280"/>
      <c r="N121" s="280"/>
      <c r="O121" s="280"/>
      <c r="P121" s="280"/>
      <c r="Q121" s="280"/>
      <c r="R121" s="280"/>
      <c r="S121" s="280"/>
      <c r="T121" s="280"/>
      <c r="U121" s="280"/>
      <c r="V121" s="280"/>
      <c r="W121" s="280"/>
      <c r="X121" s="280"/>
      <c r="Y121" s="280"/>
      <c r="Z121" s="280"/>
      <c r="AA121" s="280"/>
      <c r="AB121" s="280"/>
      <c r="AC121" s="280"/>
      <c r="AD121" s="280"/>
      <c r="AE121" s="280"/>
      <c r="AF121" s="280"/>
      <c r="AG121" s="280"/>
      <c r="AH121" s="280"/>
      <c r="AI121" s="280"/>
      <c r="AJ121" s="281"/>
      <c r="AK121" s="201">
        <v>4000</v>
      </c>
      <c r="AL121" s="202"/>
      <c r="AM121" s="202"/>
      <c r="AN121" s="202"/>
      <c r="AO121" s="202" t="s">
        <v>247</v>
      </c>
      <c r="AP121" s="202"/>
      <c r="AQ121" s="202"/>
      <c r="AR121" s="202"/>
      <c r="AS121" s="202"/>
      <c r="AT121" s="202"/>
      <c r="AU121" s="202"/>
      <c r="AV121" s="136"/>
      <c r="AW121" s="136"/>
      <c r="AX121" s="136"/>
      <c r="AY121" s="136"/>
      <c r="AZ121" s="136"/>
      <c r="BA121" s="136"/>
      <c r="BB121" s="136"/>
      <c r="BC121" s="136"/>
      <c r="BD121" s="136"/>
      <c r="BE121" s="136"/>
      <c r="BF121" s="136"/>
      <c r="BG121" s="136"/>
      <c r="BH121" s="136"/>
      <c r="BI121" s="136"/>
      <c r="BJ121" s="136"/>
      <c r="BK121" s="136"/>
      <c r="BL121" s="136"/>
      <c r="BM121" s="136"/>
      <c r="BN121" s="136"/>
      <c r="BO121" s="136"/>
      <c r="BP121" s="136"/>
      <c r="BQ121" s="136"/>
      <c r="BR121" s="136"/>
      <c r="BS121" s="136"/>
      <c r="BT121" s="136" t="s">
        <v>42</v>
      </c>
      <c r="BU121" s="136"/>
      <c r="BV121" s="136"/>
      <c r="BW121" s="136"/>
      <c r="BX121" s="136"/>
      <c r="BY121" s="136"/>
      <c r="BZ121" s="136"/>
      <c r="CA121" s="137"/>
    </row>
    <row r="122" spans="1:79" x14ac:dyDescent="0.25">
      <c r="A122" s="266" t="s">
        <v>20</v>
      </c>
      <c r="B122" s="266"/>
      <c r="C122" s="266"/>
      <c r="D122" s="266"/>
      <c r="E122" s="266"/>
      <c r="F122" s="266"/>
      <c r="G122" s="266"/>
      <c r="H122" s="266"/>
      <c r="I122" s="266"/>
      <c r="J122" s="266"/>
      <c r="K122" s="266"/>
      <c r="L122" s="266"/>
      <c r="M122" s="266"/>
      <c r="N122" s="266"/>
      <c r="O122" s="266"/>
      <c r="P122" s="266"/>
      <c r="Q122" s="266"/>
      <c r="R122" s="266"/>
      <c r="S122" s="266"/>
      <c r="T122" s="266"/>
      <c r="U122" s="266"/>
      <c r="V122" s="266"/>
      <c r="W122" s="266"/>
      <c r="X122" s="266"/>
      <c r="Y122" s="266"/>
      <c r="Z122" s="266"/>
      <c r="AA122" s="266"/>
      <c r="AB122" s="266"/>
      <c r="AC122" s="266"/>
      <c r="AD122" s="266"/>
      <c r="AE122" s="266"/>
      <c r="AF122" s="266"/>
      <c r="AG122" s="266"/>
      <c r="AH122" s="266"/>
      <c r="AI122" s="266"/>
      <c r="AJ122" s="267"/>
      <c r="AK122" s="198"/>
      <c r="AL122" s="157"/>
      <c r="AM122" s="157"/>
      <c r="AN122" s="157"/>
      <c r="AO122" s="157"/>
      <c r="AP122" s="157"/>
      <c r="AQ122" s="157"/>
      <c r="AR122" s="157"/>
      <c r="AS122" s="157"/>
      <c r="AT122" s="157"/>
      <c r="AU122" s="157"/>
      <c r="AV122" s="189"/>
      <c r="AW122" s="190"/>
      <c r="AX122" s="190"/>
      <c r="AY122" s="190"/>
      <c r="AZ122" s="190"/>
      <c r="BA122" s="190"/>
      <c r="BB122" s="190"/>
      <c r="BC122" s="272"/>
      <c r="BD122" s="189"/>
      <c r="BE122" s="190"/>
      <c r="BF122" s="190"/>
      <c r="BG122" s="190"/>
      <c r="BH122" s="190"/>
      <c r="BI122" s="190"/>
      <c r="BJ122" s="190"/>
      <c r="BK122" s="272"/>
      <c r="BL122" s="189"/>
      <c r="BM122" s="190"/>
      <c r="BN122" s="190"/>
      <c r="BO122" s="190"/>
      <c r="BP122" s="190"/>
      <c r="BQ122" s="190"/>
      <c r="BR122" s="190"/>
      <c r="BS122" s="272"/>
      <c r="BT122" s="189" t="s">
        <v>42</v>
      </c>
      <c r="BU122" s="190"/>
      <c r="BV122" s="190"/>
      <c r="BW122" s="190"/>
      <c r="BX122" s="190"/>
      <c r="BY122" s="190"/>
      <c r="BZ122" s="190"/>
      <c r="CA122" s="191"/>
    </row>
    <row r="123" spans="1:79" x14ac:dyDescent="0.25">
      <c r="A123" s="268" t="s">
        <v>106</v>
      </c>
      <c r="B123" s="268"/>
      <c r="C123" s="268"/>
      <c r="D123" s="268"/>
      <c r="E123" s="268"/>
      <c r="F123" s="268"/>
      <c r="G123" s="268"/>
      <c r="H123" s="268"/>
      <c r="I123" s="268"/>
      <c r="J123" s="268"/>
      <c r="K123" s="268"/>
      <c r="L123" s="268"/>
      <c r="M123" s="268"/>
      <c r="N123" s="268"/>
      <c r="O123" s="268"/>
      <c r="P123" s="268"/>
      <c r="Q123" s="268"/>
      <c r="R123" s="268"/>
      <c r="S123" s="268"/>
      <c r="T123" s="268"/>
      <c r="U123" s="268"/>
      <c r="V123" s="268"/>
      <c r="W123" s="268"/>
      <c r="X123" s="268"/>
      <c r="Y123" s="268"/>
      <c r="Z123" s="268"/>
      <c r="AA123" s="268"/>
      <c r="AB123" s="268"/>
      <c r="AC123" s="268"/>
      <c r="AD123" s="268"/>
      <c r="AE123" s="268"/>
      <c r="AF123" s="268"/>
      <c r="AG123" s="268"/>
      <c r="AH123" s="268"/>
      <c r="AI123" s="268"/>
      <c r="AJ123" s="269"/>
      <c r="AK123" s="199">
        <v>4010</v>
      </c>
      <c r="AL123" s="156"/>
      <c r="AM123" s="156"/>
      <c r="AN123" s="156"/>
      <c r="AO123" s="156">
        <v>610</v>
      </c>
      <c r="AP123" s="156"/>
      <c r="AQ123" s="156"/>
      <c r="AR123" s="156"/>
      <c r="AS123" s="156"/>
      <c r="AT123" s="156"/>
      <c r="AU123" s="156"/>
      <c r="AV123" s="192"/>
      <c r="AW123" s="193"/>
      <c r="AX123" s="193"/>
      <c r="AY123" s="193"/>
      <c r="AZ123" s="193"/>
      <c r="BA123" s="193"/>
      <c r="BB123" s="193"/>
      <c r="BC123" s="273"/>
      <c r="BD123" s="192"/>
      <c r="BE123" s="193"/>
      <c r="BF123" s="193"/>
      <c r="BG123" s="193"/>
      <c r="BH123" s="193"/>
      <c r="BI123" s="193"/>
      <c r="BJ123" s="193"/>
      <c r="BK123" s="273"/>
      <c r="BL123" s="192"/>
      <c r="BM123" s="193"/>
      <c r="BN123" s="193"/>
      <c r="BO123" s="193"/>
      <c r="BP123" s="193"/>
      <c r="BQ123" s="193"/>
      <c r="BR123" s="193"/>
      <c r="BS123" s="273"/>
      <c r="BT123" s="192"/>
      <c r="BU123" s="193"/>
      <c r="BV123" s="193"/>
      <c r="BW123" s="193"/>
      <c r="BX123" s="193"/>
      <c r="BY123" s="193"/>
      <c r="BZ123" s="193"/>
      <c r="CA123" s="194"/>
    </row>
    <row r="124" spans="1:79" ht="26.25" customHeight="1" x14ac:dyDescent="0.25">
      <c r="A124" s="257" t="s">
        <v>253</v>
      </c>
      <c r="B124" s="257"/>
      <c r="C124" s="257"/>
      <c r="D124" s="257"/>
      <c r="E124" s="257"/>
      <c r="F124" s="257"/>
      <c r="G124" s="257"/>
      <c r="H124" s="257"/>
      <c r="I124" s="257"/>
      <c r="J124" s="257"/>
      <c r="K124" s="257"/>
      <c r="L124" s="257"/>
      <c r="M124" s="257"/>
      <c r="N124" s="257"/>
      <c r="O124" s="257"/>
      <c r="P124" s="257"/>
      <c r="Q124" s="257"/>
      <c r="R124" s="257"/>
      <c r="S124" s="257"/>
      <c r="T124" s="257"/>
      <c r="U124" s="257"/>
      <c r="V124" s="257"/>
      <c r="W124" s="257"/>
      <c r="X124" s="257"/>
      <c r="Y124" s="257"/>
      <c r="Z124" s="257"/>
      <c r="AA124" s="257"/>
      <c r="AB124" s="257"/>
      <c r="AC124" s="257"/>
      <c r="AD124" s="257"/>
      <c r="AE124" s="257"/>
      <c r="AF124" s="257"/>
      <c r="AG124" s="257"/>
      <c r="AH124" s="257"/>
      <c r="AI124" s="257"/>
      <c r="AJ124" s="258"/>
      <c r="AK124" s="197">
        <v>4020</v>
      </c>
      <c r="AL124" s="155"/>
      <c r="AM124" s="155"/>
      <c r="AN124" s="155"/>
      <c r="AO124" s="155">
        <v>610</v>
      </c>
      <c r="AP124" s="155"/>
      <c r="AQ124" s="155"/>
      <c r="AR124" s="155"/>
      <c r="AS124" s="155"/>
      <c r="AT124" s="155"/>
      <c r="AU124" s="155"/>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c r="BU124" s="136"/>
      <c r="BV124" s="136"/>
      <c r="BW124" s="136"/>
      <c r="BX124" s="136"/>
      <c r="BY124" s="136"/>
      <c r="BZ124" s="136"/>
      <c r="CA124" s="137"/>
    </row>
    <row r="125" spans="1:79" x14ac:dyDescent="0.25">
      <c r="A125" s="257" t="s">
        <v>107</v>
      </c>
      <c r="B125" s="257"/>
      <c r="C125" s="257"/>
      <c r="D125" s="257"/>
      <c r="E125" s="257"/>
      <c r="F125" s="257"/>
      <c r="G125" s="257"/>
      <c r="H125" s="257"/>
      <c r="I125" s="257"/>
      <c r="J125" s="257"/>
      <c r="K125" s="257"/>
      <c r="L125" s="257"/>
      <c r="M125" s="257"/>
      <c r="N125" s="257"/>
      <c r="O125" s="257"/>
      <c r="P125" s="257"/>
      <c r="Q125" s="257"/>
      <c r="R125" s="257"/>
      <c r="S125" s="257"/>
      <c r="T125" s="257"/>
      <c r="U125" s="257"/>
      <c r="V125" s="257"/>
      <c r="W125" s="257"/>
      <c r="X125" s="257"/>
      <c r="Y125" s="257"/>
      <c r="Z125" s="257"/>
      <c r="AA125" s="257"/>
      <c r="AB125" s="257"/>
      <c r="AC125" s="257"/>
      <c r="AD125" s="257"/>
      <c r="AE125" s="257"/>
      <c r="AF125" s="257"/>
      <c r="AG125" s="257"/>
      <c r="AH125" s="257"/>
      <c r="AI125" s="257"/>
      <c r="AJ125" s="258"/>
      <c r="AK125" s="197">
        <v>4030</v>
      </c>
      <c r="AL125" s="155"/>
      <c r="AM125" s="155"/>
      <c r="AN125" s="155"/>
      <c r="AO125" s="155">
        <v>520</v>
      </c>
      <c r="AP125" s="155"/>
      <c r="AQ125" s="155"/>
      <c r="AR125" s="155"/>
      <c r="AS125" s="155"/>
      <c r="AT125" s="155"/>
      <c r="AU125" s="155"/>
      <c r="AV125" s="136"/>
      <c r="AW125" s="136"/>
      <c r="AX125" s="136"/>
      <c r="AY125" s="136"/>
      <c r="AZ125" s="136"/>
      <c r="BA125" s="136"/>
      <c r="BB125" s="136"/>
      <c r="BC125" s="136"/>
      <c r="BD125" s="136"/>
      <c r="BE125" s="136"/>
      <c r="BF125" s="136"/>
      <c r="BG125" s="136"/>
      <c r="BH125" s="136"/>
      <c r="BI125" s="136"/>
      <c r="BJ125" s="136"/>
      <c r="BK125" s="136"/>
      <c r="BL125" s="136"/>
      <c r="BM125" s="136"/>
      <c r="BN125" s="136"/>
      <c r="BO125" s="136"/>
      <c r="BP125" s="136"/>
      <c r="BQ125" s="136"/>
      <c r="BR125" s="136"/>
      <c r="BS125" s="136"/>
      <c r="BT125" s="136"/>
      <c r="BU125" s="136"/>
      <c r="BV125" s="136"/>
      <c r="BW125" s="136"/>
      <c r="BX125" s="136"/>
      <c r="BY125" s="136"/>
      <c r="BZ125" s="136"/>
      <c r="CA125" s="137"/>
    </row>
    <row r="126" spans="1:79" x14ac:dyDescent="0.25">
      <c r="A126" s="292" t="s">
        <v>108</v>
      </c>
      <c r="B126" s="292"/>
      <c r="C126" s="292"/>
      <c r="D126" s="292"/>
      <c r="E126" s="292"/>
      <c r="F126" s="292"/>
      <c r="G126" s="292"/>
      <c r="H126" s="292"/>
      <c r="I126" s="292"/>
      <c r="J126" s="292"/>
      <c r="K126" s="292"/>
      <c r="L126" s="292"/>
      <c r="M126" s="292"/>
      <c r="N126" s="292"/>
      <c r="O126" s="292"/>
      <c r="P126" s="292"/>
      <c r="Q126" s="292"/>
      <c r="R126" s="292"/>
      <c r="S126" s="292"/>
      <c r="T126" s="292"/>
      <c r="U126" s="292"/>
      <c r="V126" s="292"/>
      <c r="W126" s="292"/>
      <c r="X126" s="292"/>
      <c r="Y126" s="292"/>
      <c r="Z126" s="292"/>
      <c r="AA126" s="292"/>
      <c r="AB126" s="292"/>
      <c r="AC126" s="292"/>
      <c r="AD126" s="292"/>
      <c r="AE126" s="292"/>
      <c r="AF126" s="292"/>
      <c r="AG126" s="292"/>
      <c r="AH126" s="292"/>
      <c r="AI126" s="292"/>
      <c r="AJ126" s="293"/>
      <c r="AK126" s="299">
        <v>4040</v>
      </c>
      <c r="AL126" s="294"/>
      <c r="AM126" s="294"/>
      <c r="AN126" s="294"/>
      <c r="AO126" s="294">
        <v>530</v>
      </c>
      <c r="AP126" s="294"/>
      <c r="AQ126" s="294"/>
      <c r="AR126" s="294"/>
      <c r="AS126" s="294"/>
      <c r="AT126" s="294"/>
      <c r="AU126" s="294"/>
      <c r="AV126" s="136"/>
      <c r="AW126" s="136"/>
      <c r="AX126" s="136"/>
      <c r="AY126" s="136"/>
      <c r="AZ126" s="136"/>
      <c r="BA126" s="136"/>
      <c r="BB126" s="136"/>
      <c r="BC126" s="136"/>
      <c r="BD126" s="136"/>
      <c r="BE126" s="136"/>
      <c r="BF126" s="136"/>
      <c r="BG126" s="136"/>
      <c r="BH126" s="136"/>
      <c r="BI126" s="136"/>
      <c r="BJ126" s="136"/>
      <c r="BK126" s="136"/>
      <c r="BL126" s="136"/>
      <c r="BM126" s="136"/>
      <c r="BN126" s="136"/>
      <c r="BO126" s="136"/>
      <c r="BP126" s="136"/>
      <c r="BQ126" s="136"/>
      <c r="BR126" s="136"/>
      <c r="BS126" s="136"/>
      <c r="BT126" s="136"/>
      <c r="BU126" s="136"/>
      <c r="BV126" s="136"/>
      <c r="BW126" s="136"/>
      <c r="BX126" s="136"/>
      <c r="BY126" s="136"/>
      <c r="BZ126" s="136"/>
      <c r="CA126" s="137"/>
    </row>
    <row r="127" spans="1:79" x14ac:dyDescent="0.25">
      <c r="A127" s="292" t="s">
        <v>109</v>
      </c>
      <c r="B127" s="292"/>
      <c r="C127" s="292"/>
      <c r="D127" s="292"/>
      <c r="E127" s="292"/>
      <c r="F127" s="292"/>
      <c r="G127" s="292"/>
      <c r="H127" s="292"/>
      <c r="I127" s="292"/>
      <c r="J127" s="292"/>
      <c r="K127" s="292"/>
      <c r="L127" s="292"/>
      <c r="M127" s="292"/>
      <c r="N127" s="292"/>
      <c r="O127" s="292"/>
      <c r="P127" s="292"/>
      <c r="Q127" s="292"/>
      <c r="R127" s="292"/>
      <c r="S127" s="292"/>
      <c r="T127" s="292"/>
      <c r="U127" s="292"/>
      <c r="V127" s="292"/>
      <c r="W127" s="292"/>
      <c r="X127" s="292"/>
      <c r="Y127" s="292"/>
      <c r="Z127" s="292"/>
      <c r="AA127" s="292"/>
      <c r="AB127" s="292"/>
      <c r="AC127" s="292"/>
      <c r="AD127" s="292"/>
      <c r="AE127" s="292"/>
      <c r="AF127" s="292"/>
      <c r="AG127" s="292"/>
      <c r="AH127" s="292"/>
      <c r="AI127" s="292"/>
      <c r="AJ127" s="293"/>
      <c r="AK127" s="299">
        <v>4050</v>
      </c>
      <c r="AL127" s="294"/>
      <c r="AM127" s="294"/>
      <c r="AN127" s="294"/>
      <c r="AO127" s="294">
        <v>540</v>
      </c>
      <c r="AP127" s="294"/>
      <c r="AQ127" s="294"/>
      <c r="AR127" s="294"/>
      <c r="AS127" s="294"/>
      <c r="AT127" s="294"/>
      <c r="AU127" s="294"/>
      <c r="AV127" s="136"/>
      <c r="AW127" s="136"/>
      <c r="AX127" s="136"/>
      <c r="AY127" s="136"/>
      <c r="AZ127" s="136"/>
      <c r="BA127" s="136"/>
      <c r="BB127" s="136"/>
      <c r="BC127" s="136"/>
      <c r="BD127" s="136"/>
      <c r="BE127" s="136"/>
      <c r="BF127" s="136"/>
      <c r="BG127" s="136"/>
      <c r="BH127" s="136"/>
      <c r="BI127" s="136"/>
      <c r="BJ127" s="136"/>
      <c r="BK127" s="136"/>
      <c r="BL127" s="136"/>
      <c r="BM127" s="136"/>
      <c r="BN127" s="136"/>
      <c r="BO127" s="136"/>
      <c r="BP127" s="136"/>
      <c r="BQ127" s="136"/>
      <c r="BR127" s="136"/>
      <c r="BS127" s="136"/>
      <c r="BT127" s="136"/>
      <c r="BU127" s="136"/>
      <c r="BV127" s="136"/>
      <c r="BW127" s="136"/>
      <c r="BX127" s="136"/>
      <c r="BY127" s="136"/>
      <c r="BZ127" s="136"/>
      <c r="CA127" s="137"/>
    </row>
    <row r="128" spans="1:79" ht="15.75" thickBot="1" x14ac:dyDescent="0.3">
      <c r="A128" s="292" t="s">
        <v>110</v>
      </c>
      <c r="B128" s="292"/>
      <c r="C128" s="292"/>
      <c r="D128" s="292"/>
      <c r="E128" s="292"/>
      <c r="F128" s="292"/>
      <c r="G128" s="292"/>
      <c r="H128" s="292"/>
      <c r="I128" s="292"/>
      <c r="J128" s="292"/>
      <c r="K128" s="292"/>
      <c r="L128" s="292"/>
      <c r="M128" s="292"/>
      <c r="N128" s="292"/>
      <c r="O128" s="292"/>
      <c r="P128" s="292"/>
      <c r="Q128" s="292"/>
      <c r="R128" s="292"/>
      <c r="S128" s="292"/>
      <c r="T128" s="292"/>
      <c r="U128" s="292"/>
      <c r="V128" s="292"/>
      <c r="W128" s="292"/>
      <c r="X128" s="292"/>
      <c r="Y128" s="292"/>
      <c r="Z128" s="292"/>
      <c r="AA128" s="292"/>
      <c r="AB128" s="292"/>
      <c r="AC128" s="292"/>
      <c r="AD128" s="292"/>
      <c r="AE128" s="292"/>
      <c r="AF128" s="292"/>
      <c r="AG128" s="292"/>
      <c r="AH128" s="292"/>
      <c r="AI128" s="292"/>
      <c r="AJ128" s="293"/>
      <c r="AK128" s="298">
        <v>4060</v>
      </c>
      <c r="AL128" s="297"/>
      <c r="AM128" s="297"/>
      <c r="AN128" s="297"/>
      <c r="AO128" s="297">
        <v>810</v>
      </c>
      <c r="AP128" s="297"/>
      <c r="AQ128" s="297"/>
      <c r="AR128" s="297"/>
      <c r="AS128" s="297"/>
      <c r="AT128" s="297"/>
      <c r="AU128" s="297"/>
      <c r="AV128" s="291"/>
      <c r="AW128" s="291"/>
      <c r="AX128" s="291"/>
      <c r="AY128" s="291"/>
      <c r="AZ128" s="291"/>
      <c r="BA128" s="291"/>
      <c r="BB128" s="291"/>
      <c r="BC128" s="291"/>
      <c r="BD128" s="291"/>
      <c r="BE128" s="291"/>
      <c r="BF128" s="291"/>
      <c r="BG128" s="291"/>
      <c r="BH128" s="291"/>
      <c r="BI128" s="291"/>
      <c r="BJ128" s="291"/>
      <c r="BK128" s="291"/>
      <c r="BL128" s="291"/>
      <c r="BM128" s="291"/>
      <c r="BN128" s="291"/>
      <c r="BO128" s="291"/>
      <c r="BP128" s="291"/>
      <c r="BQ128" s="291"/>
      <c r="BR128" s="291"/>
      <c r="BS128" s="291"/>
      <c r="BT128" s="291"/>
      <c r="BU128" s="291"/>
      <c r="BV128" s="291"/>
      <c r="BW128" s="291"/>
      <c r="BX128" s="291"/>
      <c r="BY128" s="291"/>
      <c r="BZ128" s="291"/>
      <c r="CA128" s="300"/>
    </row>
    <row r="129" spans="1:79" ht="4.5" customHeight="1" x14ac:dyDescent="0.25"/>
    <row r="130" spans="1:79" x14ac:dyDescent="0.25">
      <c r="A130" s="289" t="s">
        <v>119</v>
      </c>
      <c r="B130" s="290"/>
      <c r="C130" s="290"/>
      <c r="D130" s="290"/>
      <c r="E130" s="290"/>
      <c r="F130" s="290"/>
      <c r="G130" s="290"/>
      <c r="H130" s="290"/>
      <c r="I130" s="290"/>
      <c r="J130" s="290"/>
      <c r="K130" s="290"/>
      <c r="L130" s="290"/>
      <c r="M130" s="290"/>
      <c r="N130" s="290"/>
      <c r="O130" s="290"/>
      <c r="P130" s="290"/>
      <c r="Q130" s="290"/>
      <c r="R130" s="290"/>
      <c r="S130" s="290"/>
      <c r="T130" s="290"/>
      <c r="U130" s="290"/>
      <c r="V130" s="290"/>
      <c r="W130" s="290"/>
      <c r="X130" s="290"/>
      <c r="Y130" s="290"/>
      <c r="Z130" s="290"/>
      <c r="AA130" s="290"/>
      <c r="AB130" s="290"/>
      <c r="AC130" s="290"/>
      <c r="AD130" s="290"/>
      <c r="AE130" s="290"/>
      <c r="AF130" s="290"/>
      <c r="AG130" s="290"/>
      <c r="AH130" s="290"/>
      <c r="AI130" s="290"/>
      <c r="AJ130" s="290"/>
      <c r="AK130" s="290"/>
      <c r="AL130" s="290"/>
      <c r="AM130" s="290"/>
      <c r="AN130" s="290"/>
      <c r="AO130" s="290"/>
      <c r="AP130" s="290"/>
      <c r="AQ130" s="290"/>
      <c r="AR130" s="290"/>
      <c r="AS130" s="290"/>
      <c r="AT130" s="290"/>
      <c r="AU130" s="290"/>
      <c r="AV130" s="290"/>
      <c r="AW130" s="290"/>
      <c r="AX130" s="290"/>
      <c r="AY130" s="290"/>
      <c r="AZ130" s="290"/>
      <c r="BA130" s="290"/>
      <c r="BB130" s="290"/>
      <c r="BC130" s="290"/>
      <c r="BD130" s="290"/>
      <c r="BE130" s="290"/>
      <c r="BF130" s="290"/>
      <c r="BG130" s="290"/>
      <c r="BH130" s="290"/>
      <c r="BI130" s="290"/>
      <c r="BJ130" s="290"/>
      <c r="BK130" s="290"/>
      <c r="BL130" s="290"/>
      <c r="BM130" s="290"/>
      <c r="BN130" s="290"/>
      <c r="BO130" s="290"/>
      <c r="BP130" s="290"/>
      <c r="BQ130" s="290"/>
      <c r="BR130" s="290"/>
      <c r="BS130" s="290"/>
      <c r="BT130" s="290"/>
      <c r="BU130" s="290"/>
      <c r="BV130" s="290"/>
      <c r="BW130" s="290"/>
      <c r="BX130" s="290"/>
      <c r="BY130" s="290"/>
      <c r="BZ130" s="290"/>
      <c r="CA130" s="290"/>
    </row>
    <row r="131" spans="1:79" x14ac:dyDescent="0.25">
      <c r="A131" s="290" t="s">
        <v>120</v>
      </c>
      <c r="B131" s="290"/>
      <c r="C131" s="290"/>
      <c r="D131" s="290"/>
      <c r="E131" s="290"/>
      <c r="F131" s="290"/>
      <c r="G131" s="290"/>
      <c r="H131" s="290"/>
      <c r="I131" s="290"/>
      <c r="J131" s="290"/>
      <c r="K131" s="290"/>
      <c r="L131" s="290"/>
      <c r="M131" s="290"/>
      <c r="N131" s="290"/>
      <c r="O131" s="290"/>
      <c r="P131" s="290"/>
      <c r="Q131" s="290"/>
      <c r="R131" s="290"/>
      <c r="S131" s="290"/>
      <c r="T131" s="290"/>
      <c r="U131" s="290"/>
      <c r="V131" s="290"/>
      <c r="W131" s="290"/>
      <c r="X131" s="290"/>
      <c r="Y131" s="290"/>
      <c r="Z131" s="290"/>
      <c r="AA131" s="290"/>
      <c r="AB131" s="290"/>
      <c r="AC131" s="290"/>
      <c r="AD131" s="290"/>
      <c r="AE131" s="290"/>
      <c r="AF131" s="290"/>
      <c r="AG131" s="290"/>
      <c r="AH131" s="290"/>
      <c r="AI131" s="290"/>
      <c r="AJ131" s="290"/>
      <c r="AK131" s="290"/>
      <c r="AL131" s="290"/>
      <c r="AM131" s="290"/>
      <c r="AN131" s="290"/>
      <c r="AO131" s="290"/>
      <c r="AP131" s="290"/>
      <c r="AQ131" s="290"/>
      <c r="AR131" s="290"/>
      <c r="AS131" s="290"/>
      <c r="AT131" s="290"/>
      <c r="AU131" s="290"/>
      <c r="AV131" s="290"/>
      <c r="AW131" s="290"/>
      <c r="AX131" s="290"/>
      <c r="AY131" s="290"/>
      <c r="AZ131" s="290"/>
      <c r="BA131" s="290"/>
      <c r="BB131" s="290"/>
      <c r="BC131" s="290"/>
      <c r="BD131" s="290"/>
      <c r="BE131" s="290"/>
      <c r="BF131" s="290"/>
      <c r="BG131" s="290"/>
      <c r="BH131" s="290"/>
      <c r="BI131" s="290"/>
      <c r="BJ131" s="290"/>
      <c r="BK131" s="290"/>
      <c r="BL131" s="290"/>
      <c r="BM131" s="290"/>
      <c r="BN131" s="290"/>
      <c r="BO131" s="290"/>
      <c r="BP131" s="290"/>
      <c r="BQ131" s="290"/>
      <c r="BR131" s="290"/>
      <c r="BS131" s="290"/>
      <c r="BT131" s="290"/>
      <c r="BU131" s="290"/>
      <c r="BV131" s="290"/>
      <c r="BW131" s="290"/>
      <c r="BX131" s="290"/>
      <c r="BY131" s="290"/>
      <c r="BZ131" s="290"/>
      <c r="CA131" s="290"/>
    </row>
    <row r="132" spans="1:79" x14ac:dyDescent="0.25">
      <c r="A132" s="289" t="s">
        <v>121</v>
      </c>
      <c r="B132" s="290"/>
      <c r="C132" s="290"/>
      <c r="D132" s="290"/>
      <c r="E132" s="290"/>
      <c r="F132" s="290"/>
      <c r="G132" s="290"/>
      <c r="H132" s="290"/>
      <c r="I132" s="290"/>
      <c r="J132" s="290"/>
      <c r="K132" s="290"/>
      <c r="L132" s="290"/>
      <c r="M132" s="290"/>
      <c r="N132" s="290"/>
      <c r="O132" s="290"/>
      <c r="P132" s="290"/>
      <c r="Q132" s="290"/>
      <c r="R132" s="290"/>
      <c r="S132" s="290"/>
      <c r="T132" s="290"/>
      <c r="U132" s="290"/>
      <c r="V132" s="290"/>
      <c r="W132" s="290"/>
      <c r="X132" s="290"/>
      <c r="Y132" s="290"/>
      <c r="Z132" s="290"/>
      <c r="AA132" s="290"/>
      <c r="AB132" s="290"/>
      <c r="AC132" s="290"/>
      <c r="AD132" s="290"/>
      <c r="AE132" s="290"/>
      <c r="AF132" s="290"/>
      <c r="AG132" s="290"/>
      <c r="AH132" s="290"/>
      <c r="AI132" s="290"/>
      <c r="AJ132" s="290"/>
      <c r="AK132" s="290"/>
      <c r="AL132" s="290"/>
      <c r="AM132" s="290"/>
      <c r="AN132" s="290"/>
      <c r="AO132" s="290"/>
      <c r="AP132" s="290"/>
      <c r="AQ132" s="290"/>
      <c r="AR132" s="290"/>
      <c r="AS132" s="290"/>
      <c r="AT132" s="290"/>
      <c r="AU132" s="290"/>
      <c r="AV132" s="290"/>
      <c r="AW132" s="290"/>
      <c r="AX132" s="290"/>
      <c r="AY132" s="290"/>
      <c r="AZ132" s="290"/>
      <c r="BA132" s="290"/>
      <c r="BB132" s="290"/>
      <c r="BC132" s="290"/>
      <c r="BD132" s="290"/>
      <c r="BE132" s="290"/>
      <c r="BF132" s="290"/>
      <c r="BG132" s="290"/>
      <c r="BH132" s="290"/>
      <c r="BI132" s="290"/>
      <c r="BJ132" s="290"/>
      <c r="BK132" s="290"/>
      <c r="BL132" s="290"/>
      <c r="BM132" s="290"/>
      <c r="BN132" s="290"/>
      <c r="BO132" s="290"/>
      <c r="BP132" s="290"/>
      <c r="BQ132" s="290"/>
      <c r="BR132" s="290"/>
      <c r="BS132" s="290"/>
      <c r="BT132" s="290"/>
      <c r="BU132" s="290"/>
      <c r="BV132" s="290"/>
      <c r="BW132" s="290"/>
      <c r="BX132" s="290"/>
      <c r="BY132" s="290"/>
      <c r="BZ132" s="290"/>
      <c r="CA132" s="290"/>
    </row>
    <row r="133" spans="1:79" x14ac:dyDescent="0.25">
      <c r="A133" s="290" t="s">
        <v>115</v>
      </c>
      <c r="B133" s="290"/>
      <c r="C133" s="290"/>
      <c r="D133" s="290"/>
      <c r="E133" s="290"/>
      <c r="F133" s="290"/>
      <c r="G133" s="290"/>
      <c r="H133" s="290"/>
      <c r="I133" s="290"/>
      <c r="J133" s="290"/>
      <c r="K133" s="290"/>
      <c r="L133" s="290"/>
      <c r="M133" s="290"/>
      <c r="N133" s="290"/>
      <c r="O133" s="290"/>
      <c r="P133" s="290"/>
      <c r="Q133" s="290"/>
      <c r="R133" s="290"/>
      <c r="S133" s="290"/>
      <c r="T133" s="290"/>
      <c r="U133" s="290"/>
      <c r="V133" s="290"/>
      <c r="W133" s="290"/>
      <c r="X133" s="290"/>
      <c r="Y133" s="290"/>
      <c r="Z133" s="290"/>
      <c r="AA133" s="290"/>
      <c r="AB133" s="290"/>
      <c r="AC133" s="290"/>
      <c r="AD133" s="290"/>
      <c r="AE133" s="290"/>
      <c r="AF133" s="290"/>
      <c r="AG133" s="290"/>
      <c r="AH133" s="290"/>
      <c r="AI133" s="290"/>
      <c r="AJ133" s="290"/>
      <c r="AK133" s="290"/>
      <c r="AL133" s="290"/>
      <c r="AM133" s="290"/>
      <c r="AN133" s="290"/>
      <c r="AO133" s="290"/>
      <c r="AP133" s="290"/>
      <c r="AQ133" s="290"/>
      <c r="AR133" s="290"/>
      <c r="AS133" s="290"/>
      <c r="AT133" s="290"/>
      <c r="AU133" s="290"/>
      <c r="AV133" s="290"/>
      <c r="AW133" s="290"/>
      <c r="AX133" s="290"/>
      <c r="AY133" s="290"/>
      <c r="AZ133" s="290"/>
      <c r="BA133" s="290"/>
      <c r="BB133" s="290"/>
      <c r="BC133" s="290"/>
      <c r="BD133" s="290"/>
      <c r="BE133" s="290"/>
      <c r="BF133" s="290"/>
      <c r="BG133" s="290"/>
      <c r="BH133" s="290"/>
      <c r="BI133" s="290"/>
      <c r="BJ133" s="290"/>
      <c r="BK133" s="290"/>
      <c r="BL133" s="290"/>
      <c r="BM133" s="290"/>
      <c r="BN133" s="290"/>
      <c r="BO133" s="290"/>
      <c r="BP133" s="290"/>
      <c r="BQ133" s="290"/>
      <c r="BR133" s="290"/>
      <c r="BS133" s="290"/>
      <c r="BT133" s="290"/>
      <c r="BU133" s="290"/>
      <c r="BV133" s="290"/>
      <c r="BW133" s="290"/>
      <c r="BX133" s="290"/>
      <c r="BY133" s="290"/>
      <c r="BZ133" s="290"/>
      <c r="CA133" s="290"/>
    </row>
    <row r="134" spans="1:79" x14ac:dyDescent="0.25">
      <c r="A134" s="290" t="s">
        <v>116</v>
      </c>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90"/>
      <c r="AV134" s="290"/>
      <c r="AW134" s="290"/>
      <c r="AX134" s="290"/>
      <c r="AY134" s="290"/>
      <c r="AZ134" s="290"/>
      <c r="BA134" s="290"/>
      <c r="BB134" s="290"/>
      <c r="BC134" s="290"/>
      <c r="BD134" s="290"/>
      <c r="BE134" s="290"/>
      <c r="BF134" s="290"/>
      <c r="BG134" s="290"/>
      <c r="BH134" s="290"/>
      <c r="BI134" s="290"/>
      <c r="BJ134" s="290"/>
      <c r="BK134" s="290"/>
      <c r="BL134" s="290"/>
      <c r="BM134" s="290"/>
      <c r="BN134" s="290"/>
      <c r="BO134" s="290"/>
      <c r="BP134" s="290"/>
      <c r="BQ134" s="290"/>
      <c r="BR134" s="290"/>
      <c r="BS134" s="290"/>
      <c r="BT134" s="290"/>
      <c r="BU134" s="290"/>
      <c r="BV134" s="290"/>
      <c r="BW134" s="290"/>
      <c r="BX134" s="290"/>
      <c r="BY134" s="290"/>
      <c r="BZ134" s="290"/>
      <c r="CA134" s="290"/>
    </row>
    <row r="135" spans="1:79" x14ac:dyDescent="0.25">
      <c r="A135" s="290" t="s">
        <v>223</v>
      </c>
      <c r="B135" s="290"/>
      <c r="C135" s="290"/>
      <c r="D135" s="290"/>
      <c r="E135" s="290"/>
      <c r="F135" s="290"/>
      <c r="G135" s="290"/>
      <c r="H135" s="290"/>
      <c r="I135" s="290"/>
      <c r="J135" s="290"/>
      <c r="K135" s="290"/>
      <c r="L135" s="290"/>
      <c r="M135" s="290"/>
      <c r="N135" s="290"/>
      <c r="O135" s="290"/>
      <c r="P135" s="290"/>
      <c r="Q135" s="290"/>
      <c r="R135" s="290"/>
      <c r="S135" s="290"/>
      <c r="T135" s="290"/>
      <c r="U135" s="290"/>
      <c r="V135" s="290"/>
      <c r="W135" s="290"/>
      <c r="X135" s="290"/>
      <c r="Y135" s="290"/>
      <c r="Z135" s="290"/>
      <c r="AA135" s="290"/>
      <c r="AB135" s="290"/>
      <c r="AC135" s="290"/>
      <c r="AD135" s="290"/>
      <c r="AE135" s="290"/>
      <c r="AF135" s="290"/>
      <c r="AG135" s="290"/>
      <c r="AH135" s="290"/>
      <c r="AI135" s="290"/>
      <c r="AJ135" s="290"/>
      <c r="AK135" s="290"/>
      <c r="AL135" s="290"/>
      <c r="AM135" s="290"/>
      <c r="AN135" s="290"/>
      <c r="AO135" s="290"/>
      <c r="AP135" s="290"/>
      <c r="AQ135" s="290"/>
      <c r="AR135" s="290"/>
      <c r="AS135" s="290"/>
      <c r="AT135" s="290"/>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row>
    <row r="136" spans="1:79" ht="24" customHeight="1" x14ac:dyDescent="0.25">
      <c r="A136" s="290" t="s">
        <v>117</v>
      </c>
      <c r="B136" s="290"/>
      <c r="C136" s="290"/>
      <c r="D136" s="290"/>
      <c r="E136" s="290"/>
      <c r="F136" s="290"/>
      <c r="G136" s="290"/>
      <c r="H136" s="290"/>
      <c r="I136" s="290"/>
      <c r="J136" s="290"/>
      <c r="K136" s="290"/>
      <c r="L136" s="290"/>
      <c r="M136" s="290"/>
      <c r="N136" s="290"/>
      <c r="O136" s="290"/>
      <c r="P136" s="290"/>
      <c r="Q136" s="290"/>
      <c r="R136" s="290"/>
      <c r="S136" s="290"/>
      <c r="T136" s="290"/>
      <c r="U136" s="290"/>
      <c r="V136" s="290"/>
      <c r="W136" s="290"/>
      <c r="X136" s="290"/>
      <c r="Y136" s="290"/>
      <c r="Z136" s="290"/>
      <c r="AA136" s="290"/>
      <c r="AB136" s="290"/>
      <c r="AC136" s="290"/>
      <c r="AD136" s="290"/>
      <c r="AE136" s="290"/>
      <c r="AF136" s="290"/>
      <c r="AG136" s="290"/>
      <c r="AH136" s="290"/>
      <c r="AI136" s="290"/>
      <c r="AJ136" s="290"/>
      <c r="AK136" s="290"/>
      <c r="AL136" s="290"/>
      <c r="AM136" s="290"/>
      <c r="AN136" s="290"/>
      <c r="AO136" s="290"/>
      <c r="AP136" s="290"/>
      <c r="AQ136" s="290"/>
      <c r="AR136" s="290"/>
      <c r="AS136" s="290"/>
      <c r="AT136" s="290"/>
      <c r="AU136" s="290"/>
      <c r="AV136" s="290"/>
      <c r="AW136" s="290"/>
      <c r="AX136" s="290"/>
      <c r="AY136" s="290"/>
      <c r="AZ136" s="290"/>
      <c r="BA136" s="290"/>
      <c r="BB136" s="290"/>
      <c r="BC136" s="290"/>
      <c r="BD136" s="290"/>
      <c r="BE136" s="290"/>
      <c r="BF136" s="290"/>
      <c r="BG136" s="290"/>
      <c r="BH136" s="290"/>
      <c r="BI136" s="290"/>
      <c r="BJ136" s="290"/>
      <c r="BK136" s="290"/>
      <c r="BL136" s="290"/>
      <c r="BM136" s="290"/>
      <c r="BN136" s="290"/>
      <c r="BO136" s="290"/>
      <c r="BP136" s="290"/>
      <c r="BQ136" s="290"/>
      <c r="BR136" s="290"/>
      <c r="BS136" s="290"/>
      <c r="BT136" s="290"/>
      <c r="BU136" s="290"/>
      <c r="BV136" s="290"/>
      <c r="BW136" s="290"/>
      <c r="BX136" s="290"/>
      <c r="BY136" s="290"/>
      <c r="BZ136" s="290"/>
      <c r="CA136" s="290"/>
    </row>
    <row r="137" spans="1:79" x14ac:dyDescent="0.25">
      <c r="A137" s="290" t="s">
        <v>118</v>
      </c>
      <c r="B137" s="290"/>
      <c r="C137" s="290"/>
      <c r="D137" s="290"/>
      <c r="E137" s="290"/>
      <c r="F137" s="290"/>
      <c r="G137" s="290"/>
      <c r="H137" s="290"/>
      <c r="I137" s="290"/>
      <c r="J137" s="290"/>
      <c r="K137" s="290"/>
      <c r="L137" s="290"/>
      <c r="M137" s="290"/>
      <c r="N137" s="290"/>
      <c r="O137" s="290"/>
      <c r="P137" s="290"/>
      <c r="Q137" s="290"/>
      <c r="R137" s="290"/>
      <c r="S137" s="290"/>
      <c r="T137" s="290"/>
      <c r="U137" s="290"/>
      <c r="V137" s="290"/>
      <c r="W137" s="290"/>
      <c r="X137" s="290"/>
      <c r="Y137" s="290"/>
      <c r="Z137" s="290"/>
      <c r="AA137" s="290"/>
      <c r="AB137" s="290"/>
      <c r="AC137" s="290"/>
      <c r="AD137" s="290"/>
      <c r="AE137" s="290"/>
      <c r="AF137" s="290"/>
      <c r="AG137" s="290"/>
      <c r="AH137" s="290"/>
      <c r="AI137" s="290"/>
      <c r="AJ137" s="290"/>
      <c r="AK137" s="290"/>
      <c r="AL137" s="290"/>
      <c r="AM137" s="290"/>
      <c r="AN137" s="290"/>
      <c r="AO137" s="290"/>
      <c r="AP137" s="290"/>
      <c r="AQ137" s="290"/>
      <c r="AR137" s="290"/>
      <c r="AS137" s="290"/>
      <c r="AT137" s="290"/>
      <c r="AU137" s="290"/>
      <c r="AV137" s="290"/>
      <c r="AW137" s="290"/>
      <c r="AX137" s="290"/>
      <c r="AY137" s="290"/>
      <c r="AZ137" s="290"/>
      <c r="BA137" s="290"/>
      <c r="BB137" s="290"/>
      <c r="BC137" s="290"/>
      <c r="BD137" s="290"/>
      <c r="BE137" s="290"/>
      <c r="BF137" s="290"/>
      <c r="BG137" s="290"/>
      <c r="BH137" s="290"/>
      <c r="BI137" s="290"/>
      <c r="BJ137" s="290"/>
      <c r="BK137" s="290"/>
      <c r="BL137" s="290"/>
      <c r="BM137" s="290"/>
      <c r="BN137" s="290"/>
      <c r="BO137" s="290"/>
      <c r="BP137" s="290"/>
      <c r="BQ137" s="290"/>
      <c r="BR137" s="290"/>
      <c r="BS137" s="290"/>
      <c r="BT137" s="290"/>
      <c r="BU137" s="290"/>
      <c r="BV137" s="290"/>
      <c r="BW137" s="290"/>
      <c r="BX137" s="290"/>
      <c r="BY137" s="290"/>
      <c r="BZ137" s="290"/>
      <c r="CA137" s="290"/>
    </row>
    <row r="138" spans="1:79" ht="30" customHeight="1" x14ac:dyDescent="0.25">
      <c r="A138" s="295" t="s">
        <v>122</v>
      </c>
      <c r="B138" s="296"/>
      <c r="C138" s="296"/>
      <c r="D138" s="296"/>
      <c r="E138" s="296"/>
      <c r="F138" s="296"/>
      <c r="G138" s="296"/>
      <c r="H138" s="296"/>
      <c r="I138" s="296"/>
      <c r="J138" s="296"/>
      <c r="K138" s="296"/>
      <c r="L138" s="296"/>
      <c r="M138" s="296"/>
      <c r="N138" s="296"/>
      <c r="O138" s="296"/>
      <c r="P138" s="296"/>
      <c r="Q138" s="296"/>
      <c r="R138" s="296"/>
      <c r="S138" s="296"/>
      <c r="T138" s="296"/>
      <c r="U138" s="296"/>
      <c r="V138" s="296"/>
      <c r="W138" s="296"/>
      <c r="X138" s="296"/>
      <c r="Y138" s="296"/>
      <c r="Z138" s="296"/>
      <c r="AA138" s="296"/>
      <c r="AB138" s="296"/>
      <c r="AC138" s="296"/>
      <c r="AD138" s="296"/>
      <c r="AE138" s="296"/>
      <c r="AF138" s="296"/>
      <c r="AG138" s="296"/>
      <c r="AH138" s="296"/>
      <c r="AI138" s="296"/>
      <c r="AJ138" s="296"/>
      <c r="AK138" s="296"/>
      <c r="AL138" s="296"/>
      <c r="AM138" s="296"/>
      <c r="AN138" s="296"/>
      <c r="AO138" s="296"/>
      <c r="AP138" s="296"/>
      <c r="AQ138" s="296"/>
      <c r="AR138" s="296"/>
      <c r="AS138" s="296"/>
      <c r="AT138" s="296"/>
      <c r="AU138" s="296"/>
      <c r="AV138" s="296"/>
      <c r="AW138" s="296"/>
      <c r="AX138" s="296"/>
      <c r="AY138" s="296"/>
      <c r="AZ138" s="296"/>
      <c r="BA138" s="296"/>
      <c r="BB138" s="296"/>
      <c r="BC138" s="296"/>
      <c r="BD138" s="296"/>
      <c r="BE138" s="296"/>
      <c r="BF138" s="296"/>
      <c r="BG138" s="296"/>
      <c r="BH138" s="296"/>
      <c r="BI138" s="296"/>
      <c r="BJ138" s="296"/>
      <c r="BK138" s="296"/>
      <c r="BL138" s="296"/>
      <c r="BM138" s="296"/>
      <c r="BN138" s="296"/>
      <c r="BO138" s="296"/>
      <c r="BP138" s="296"/>
      <c r="BQ138" s="296"/>
      <c r="BR138" s="296"/>
      <c r="BS138" s="296"/>
      <c r="BT138" s="296"/>
      <c r="BU138" s="296"/>
      <c r="BV138" s="296"/>
      <c r="BW138" s="296"/>
      <c r="BX138" s="296"/>
      <c r="BY138" s="296"/>
      <c r="BZ138" s="296"/>
      <c r="CA138" s="296"/>
    </row>
    <row r="139" spans="1:79" ht="36" customHeight="1" x14ac:dyDescent="0.25">
      <c r="A139" s="289" t="s">
        <v>123</v>
      </c>
      <c r="B139" s="290"/>
      <c r="C139" s="290"/>
      <c r="D139" s="290"/>
      <c r="E139" s="290"/>
      <c r="F139" s="290"/>
      <c r="G139" s="290"/>
      <c r="H139" s="290"/>
      <c r="I139" s="290"/>
      <c r="J139" s="290"/>
      <c r="K139" s="290"/>
      <c r="L139" s="290"/>
      <c r="M139" s="290"/>
      <c r="N139" s="290"/>
      <c r="O139" s="290"/>
      <c r="P139" s="290"/>
      <c r="Q139" s="290"/>
      <c r="R139" s="290"/>
      <c r="S139" s="290"/>
      <c r="T139" s="290"/>
      <c r="U139" s="290"/>
      <c r="V139" s="290"/>
      <c r="W139" s="290"/>
      <c r="X139" s="290"/>
      <c r="Y139" s="290"/>
      <c r="Z139" s="290"/>
      <c r="AA139" s="290"/>
      <c r="AB139" s="290"/>
      <c r="AC139" s="290"/>
      <c r="AD139" s="290"/>
      <c r="AE139" s="290"/>
      <c r="AF139" s="290"/>
      <c r="AG139" s="290"/>
      <c r="AH139" s="290"/>
      <c r="AI139" s="290"/>
      <c r="AJ139" s="290"/>
      <c r="AK139" s="290"/>
      <c r="AL139" s="290"/>
      <c r="AM139" s="290"/>
      <c r="AN139" s="290"/>
      <c r="AO139" s="290"/>
      <c r="AP139" s="290"/>
      <c r="AQ139" s="290"/>
      <c r="AR139" s="290"/>
      <c r="AS139" s="290"/>
      <c r="AT139" s="290"/>
      <c r="AU139" s="290"/>
      <c r="AV139" s="290"/>
      <c r="AW139" s="290"/>
      <c r="AX139" s="290"/>
      <c r="AY139" s="290"/>
      <c r="AZ139" s="290"/>
      <c r="BA139" s="290"/>
      <c r="BB139" s="290"/>
      <c r="BC139" s="290"/>
      <c r="BD139" s="290"/>
      <c r="BE139" s="290"/>
      <c r="BF139" s="290"/>
      <c r="BG139" s="290"/>
      <c r="BH139" s="290"/>
      <c r="BI139" s="290"/>
      <c r="BJ139" s="290"/>
      <c r="BK139" s="290"/>
      <c r="BL139" s="290"/>
      <c r="BM139" s="290"/>
      <c r="BN139" s="290"/>
      <c r="BO139" s="290"/>
      <c r="BP139" s="290"/>
      <c r="BQ139" s="290"/>
      <c r="BR139" s="290"/>
      <c r="BS139" s="290"/>
      <c r="BT139" s="290"/>
      <c r="BU139" s="290"/>
      <c r="BV139" s="290"/>
      <c r="BW139" s="290"/>
      <c r="BX139" s="290"/>
      <c r="BY139" s="290"/>
      <c r="BZ139" s="290"/>
      <c r="CA139" s="290"/>
    </row>
    <row r="140" spans="1:79" ht="37.5" customHeight="1" x14ac:dyDescent="0.25">
      <c r="A140" s="289" t="s">
        <v>144</v>
      </c>
      <c r="B140" s="290"/>
      <c r="C140" s="290"/>
      <c r="D140" s="290"/>
      <c r="E140" s="290"/>
      <c r="F140" s="290"/>
      <c r="G140" s="290"/>
      <c r="H140" s="290"/>
      <c r="I140" s="290"/>
      <c r="J140" s="290"/>
      <c r="K140" s="290"/>
      <c r="L140" s="290"/>
      <c r="M140" s="290"/>
      <c r="N140" s="290"/>
      <c r="O140" s="290"/>
      <c r="P140" s="290"/>
      <c r="Q140" s="290"/>
      <c r="R140" s="290"/>
      <c r="S140" s="290"/>
      <c r="T140" s="290"/>
      <c r="U140" s="290"/>
      <c r="V140" s="290"/>
      <c r="W140" s="290"/>
      <c r="X140" s="290"/>
      <c r="Y140" s="290"/>
      <c r="Z140" s="290"/>
      <c r="AA140" s="290"/>
      <c r="AB140" s="290"/>
      <c r="AC140" s="290"/>
      <c r="AD140" s="290"/>
      <c r="AE140" s="290"/>
      <c r="AF140" s="290"/>
      <c r="AG140" s="290"/>
      <c r="AH140" s="290"/>
      <c r="AI140" s="290"/>
      <c r="AJ140" s="290"/>
      <c r="AK140" s="290"/>
      <c r="AL140" s="290"/>
      <c r="AM140" s="290"/>
      <c r="AN140" s="290"/>
      <c r="AO140" s="290"/>
      <c r="AP140" s="290"/>
      <c r="AQ140" s="290"/>
      <c r="AR140" s="290"/>
      <c r="AS140" s="290"/>
      <c r="AT140" s="290"/>
      <c r="AU140" s="290"/>
      <c r="AV140" s="290"/>
      <c r="AW140" s="290"/>
      <c r="AX140" s="290"/>
      <c r="AY140" s="290"/>
      <c r="AZ140" s="290"/>
      <c r="BA140" s="290"/>
      <c r="BB140" s="290"/>
      <c r="BC140" s="290"/>
      <c r="BD140" s="290"/>
      <c r="BE140" s="290"/>
      <c r="BF140" s="290"/>
      <c r="BG140" s="290"/>
      <c r="BH140" s="290"/>
      <c r="BI140" s="290"/>
      <c r="BJ140" s="290"/>
      <c r="BK140" s="290"/>
      <c r="BL140" s="290"/>
      <c r="BM140" s="290"/>
      <c r="BN140" s="290"/>
      <c r="BO140" s="290"/>
      <c r="BP140" s="290"/>
      <c r="BQ140" s="290"/>
      <c r="BR140" s="290"/>
      <c r="BS140" s="290"/>
      <c r="BT140" s="290"/>
      <c r="BU140" s="290"/>
      <c r="BV140" s="290"/>
      <c r="BW140" s="290"/>
      <c r="BX140" s="290"/>
      <c r="BY140" s="290"/>
      <c r="BZ140" s="290"/>
      <c r="CA140" s="290"/>
    </row>
    <row r="141" spans="1:79" x14ac:dyDescent="0.25">
      <c r="A141" s="289" t="s">
        <v>124</v>
      </c>
      <c r="B141" s="290"/>
      <c r="C141" s="290"/>
      <c r="D141" s="290"/>
      <c r="E141" s="290"/>
      <c r="F141" s="290"/>
      <c r="G141" s="290"/>
      <c r="H141" s="290"/>
      <c r="I141" s="290"/>
      <c r="J141" s="290"/>
      <c r="K141" s="290"/>
      <c r="L141" s="290"/>
      <c r="M141" s="290"/>
      <c r="N141" s="290"/>
      <c r="O141" s="290"/>
      <c r="P141" s="290"/>
      <c r="Q141" s="290"/>
      <c r="R141" s="290"/>
      <c r="S141" s="290"/>
      <c r="T141" s="290"/>
      <c r="U141" s="290"/>
      <c r="V141" s="290"/>
      <c r="W141" s="290"/>
      <c r="X141" s="290"/>
      <c r="Y141" s="290"/>
      <c r="Z141" s="290"/>
      <c r="AA141" s="290"/>
      <c r="AB141" s="290"/>
      <c r="AC141" s="290"/>
      <c r="AD141" s="290"/>
      <c r="AE141" s="290"/>
      <c r="AF141" s="290"/>
      <c r="AG141" s="290"/>
      <c r="AH141" s="290"/>
      <c r="AI141" s="290"/>
      <c r="AJ141" s="290"/>
      <c r="AK141" s="290"/>
      <c r="AL141" s="290"/>
      <c r="AM141" s="290"/>
      <c r="AN141" s="290"/>
      <c r="AO141" s="290"/>
      <c r="AP141" s="290"/>
      <c r="AQ141" s="290"/>
      <c r="AR141" s="290"/>
      <c r="AS141" s="290"/>
      <c r="AT141" s="290"/>
      <c r="AU141" s="290"/>
      <c r="AV141" s="290"/>
      <c r="AW141" s="290"/>
      <c r="AX141" s="290"/>
      <c r="AY141" s="290"/>
      <c r="AZ141" s="290"/>
      <c r="BA141" s="290"/>
      <c r="BB141" s="290"/>
      <c r="BC141" s="290"/>
      <c r="BD141" s="290"/>
      <c r="BE141" s="290"/>
      <c r="BF141" s="290"/>
      <c r="BG141" s="290"/>
      <c r="BH141" s="290"/>
      <c r="BI141" s="290"/>
      <c r="BJ141" s="290"/>
      <c r="BK141" s="290"/>
      <c r="BL141" s="290"/>
      <c r="BM141" s="290"/>
      <c r="BN141" s="290"/>
      <c r="BO141" s="290"/>
      <c r="BP141" s="290"/>
      <c r="BQ141" s="290"/>
      <c r="BR141" s="290"/>
      <c r="BS141" s="290"/>
      <c r="BT141" s="290"/>
      <c r="BU141" s="290"/>
      <c r="BV141" s="290"/>
      <c r="BW141" s="290"/>
      <c r="BX141" s="290"/>
      <c r="BY141" s="290"/>
      <c r="BZ141" s="290"/>
      <c r="CA141" s="290"/>
    </row>
    <row r="142" spans="1:79" ht="36.75" customHeight="1" x14ac:dyDescent="0.25">
      <c r="A142" s="289" t="s">
        <v>125</v>
      </c>
      <c r="B142" s="290"/>
      <c r="C142" s="290"/>
      <c r="D142" s="290"/>
      <c r="E142" s="290"/>
      <c r="F142" s="290"/>
      <c r="G142" s="290"/>
      <c r="H142" s="290"/>
      <c r="I142" s="290"/>
      <c r="J142" s="290"/>
      <c r="K142" s="290"/>
      <c r="L142" s="290"/>
      <c r="M142" s="290"/>
      <c r="N142" s="290"/>
      <c r="O142" s="290"/>
      <c r="P142" s="290"/>
      <c r="Q142" s="290"/>
      <c r="R142" s="290"/>
      <c r="S142" s="290"/>
      <c r="T142" s="290"/>
      <c r="U142" s="290"/>
      <c r="V142" s="290"/>
      <c r="W142" s="290"/>
      <c r="X142" s="290"/>
      <c r="Y142" s="290"/>
      <c r="Z142" s="290"/>
      <c r="AA142" s="290"/>
      <c r="AB142" s="290"/>
      <c r="AC142" s="290"/>
      <c r="AD142" s="290"/>
      <c r="AE142" s="290"/>
      <c r="AF142" s="290"/>
      <c r="AG142" s="290"/>
      <c r="AH142" s="290"/>
      <c r="AI142" s="290"/>
      <c r="AJ142" s="290"/>
      <c r="AK142" s="290"/>
      <c r="AL142" s="290"/>
      <c r="AM142" s="290"/>
      <c r="AN142" s="290"/>
      <c r="AO142" s="290"/>
      <c r="AP142" s="290"/>
      <c r="AQ142" s="290"/>
      <c r="AR142" s="290"/>
      <c r="AS142" s="290"/>
      <c r="AT142" s="290"/>
      <c r="AU142" s="290"/>
      <c r="AV142" s="290"/>
      <c r="AW142" s="290"/>
      <c r="AX142" s="290"/>
      <c r="AY142" s="290"/>
      <c r="AZ142" s="290"/>
      <c r="BA142" s="290"/>
      <c r="BB142" s="290"/>
      <c r="BC142" s="290"/>
      <c r="BD142" s="290"/>
      <c r="BE142" s="290"/>
      <c r="BF142" s="290"/>
      <c r="BG142" s="290"/>
      <c r="BH142" s="290"/>
      <c r="BI142" s="290"/>
      <c r="BJ142" s="290"/>
      <c r="BK142" s="290"/>
      <c r="BL142" s="290"/>
      <c r="BM142" s="290"/>
      <c r="BN142" s="290"/>
      <c r="BO142" s="290"/>
      <c r="BP142" s="290"/>
      <c r="BQ142" s="290"/>
      <c r="BR142" s="290"/>
      <c r="BS142" s="290"/>
      <c r="BT142" s="290"/>
      <c r="BU142" s="290"/>
      <c r="BV142" s="290"/>
      <c r="BW142" s="290"/>
      <c r="BX142" s="290"/>
      <c r="BY142" s="290"/>
      <c r="BZ142" s="290"/>
      <c r="CA142" s="290"/>
    </row>
    <row r="143" spans="1:79" ht="36" customHeight="1" x14ac:dyDescent="0.25">
      <c r="A143" s="289" t="s">
        <v>145</v>
      </c>
      <c r="B143" s="290"/>
      <c r="C143" s="290"/>
      <c r="D143" s="290"/>
      <c r="E143" s="290"/>
      <c r="F143" s="290"/>
      <c r="G143" s="290"/>
      <c r="H143" s="290"/>
      <c r="I143" s="290"/>
      <c r="J143" s="290"/>
      <c r="K143" s="290"/>
      <c r="L143" s="290"/>
      <c r="M143" s="290"/>
      <c r="N143" s="290"/>
      <c r="O143" s="290"/>
      <c r="P143" s="290"/>
      <c r="Q143" s="290"/>
      <c r="R143" s="290"/>
      <c r="S143" s="290"/>
      <c r="T143" s="290"/>
      <c r="U143" s="290"/>
      <c r="V143" s="290"/>
      <c r="W143" s="290"/>
      <c r="X143" s="290"/>
      <c r="Y143" s="290"/>
      <c r="Z143" s="290"/>
      <c r="AA143" s="290"/>
      <c r="AB143" s="290"/>
      <c r="AC143" s="290"/>
      <c r="AD143" s="290"/>
      <c r="AE143" s="290"/>
      <c r="AF143" s="290"/>
      <c r="AG143" s="290"/>
      <c r="AH143" s="290"/>
      <c r="AI143" s="290"/>
      <c r="AJ143" s="290"/>
      <c r="AK143" s="290"/>
      <c r="AL143" s="290"/>
      <c r="AM143" s="290"/>
      <c r="AN143" s="290"/>
      <c r="AO143" s="290"/>
      <c r="AP143" s="290"/>
      <c r="AQ143" s="290"/>
      <c r="AR143" s="290"/>
      <c r="AS143" s="290"/>
      <c r="AT143" s="290"/>
      <c r="AU143" s="290"/>
      <c r="AV143" s="290"/>
      <c r="AW143" s="290"/>
      <c r="AX143" s="290"/>
      <c r="AY143" s="290"/>
      <c r="AZ143" s="290"/>
      <c r="BA143" s="290"/>
      <c r="BB143" s="290"/>
      <c r="BC143" s="290"/>
      <c r="BD143" s="290"/>
      <c r="BE143" s="290"/>
      <c r="BF143" s="290"/>
      <c r="BG143" s="290"/>
      <c r="BH143" s="290"/>
      <c r="BI143" s="290"/>
      <c r="BJ143" s="290"/>
      <c r="BK143" s="290"/>
      <c r="BL143" s="290"/>
      <c r="BM143" s="290"/>
      <c r="BN143" s="290"/>
      <c r="BO143" s="290"/>
      <c r="BP143" s="290"/>
      <c r="BQ143" s="290"/>
      <c r="BR143" s="290"/>
      <c r="BS143" s="290"/>
      <c r="BT143" s="290"/>
      <c r="BU143" s="290"/>
      <c r="BV143" s="290"/>
      <c r="BW143" s="290"/>
      <c r="BX143" s="290"/>
      <c r="BY143" s="290"/>
      <c r="BZ143" s="290"/>
      <c r="CA143" s="290"/>
    </row>
    <row r="144" spans="1:79" ht="2.25" customHeight="1" x14ac:dyDescent="0.25"/>
  </sheetData>
  <mergeCells count="692">
    <mergeCell ref="BL39:BS40"/>
    <mergeCell ref="BT39:CA40"/>
    <mergeCell ref="BT50:CA50"/>
    <mergeCell ref="BT51:CA52"/>
    <mergeCell ref="BT93:CA94"/>
    <mergeCell ref="AV88:BC89"/>
    <mergeCell ref="BD88:BK89"/>
    <mergeCell ref="BL88:BS89"/>
    <mergeCell ref="BD36:BK37"/>
    <mergeCell ref="AV38:BC38"/>
    <mergeCell ref="BD53:BK54"/>
    <mergeCell ref="BL53:BS54"/>
    <mergeCell ref="BT53:CA54"/>
    <mergeCell ref="AV59:BC60"/>
    <mergeCell ref="BD58:BK58"/>
    <mergeCell ref="BL72:BS73"/>
    <mergeCell ref="BT72:CA73"/>
    <mergeCell ref="AV93:BC94"/>
    <mergeCell ref="BD93:BK94"/>
    <mergeCell ref="BL93:BS94"/>
    <mergeCell ref="BT88:CA89"/>
    <mergeCell ref="BT80:CA80"/>
    <mergeCell ref="BT81:CA81"/>
    <mergeCell ref="BT82:CA82"/>
    <mergeCell ref="BT124:CA124"/>
    <mergeCell ref="BT122:CA123"/>
    <mergeCell ref="A130:CA130"/>
    <mergeCell ref="BT120:CA120"/>
    <mergeCell ref="BT121:CA121"/>
    <mergeCell ref="AK126:AN126"/>
    <mergeCell ref="AK127:AN127"/>
    <mergeCell ref="BT38:CA38"/>
    <mergeCell ref="BD38:BK38"/>
    <mergeCell ref="BT125:CA125"/>
    <mergeCell ref="BT126:CA126"/>
    <mergeCell ref="BT127:CA127"/>
    <mergeCell ref="BT128:CA128"/>
    <mergeCell ref="BT114:CA114"/>
    <mergeCell ref="BT116:CA116"/>
    <mergeCell ref="BT112:CA113"/>
    <mergeCell ref="BT109:CA109"/>
    <mergeCell ref="BD59:BK60"/>
    <mergeCell ref="BL59:BS60"/>
    <mergeCell ref="BT59:CA60"/>
    <mergeCell ref="AV53:BC54"/>
    <mergeCell ref="AV39:BC40"/>
    <mergeCell ref="BD39:BK40"/>
    <mergeCell ref="BT98:CA98"/>
    <mergeCell ref="BT99:CA99"/>
    <mergeCell ref="A133:CA133"/>
    <mergeCell ref="BT107:CA107"/>
    <mergeCell ref="BT108:CA108"/>
    <mergeCell ref="BL103:BS103"/>
    <mergeCell ref="BD103:BK103"/>
    <mergeCell ref="BD104:BK104"/>
    <mergeCell ref="A132:CA132"/>
    <mergeCell ref="AV119:BC119"/>
    <mergeCell ref="AV117:BC118"/>
    <mergeCell ref="AO128:AU128"/>
    <mergeCell ref="AO118:AU118"/>
    <mergeCell ref="AO119:AU119"/>
    <mergeCell ref="AK125:AN125"/>
    <mergeCell ref="AV120:BC120"/>
    <mergeCell ref="AV121:BC121"/>
    <mergeCell ref="AK119:AN119"/>
    <mergeCell ref="AK128:AN128"/>
    <mergeCell ref="AK122:AN122"/>
    <mergeCell ref="AK123:AN123"/>
    <mergeCell ref="A131:CA131"/>
    <mergeCell ref="BT119:CA119"/>
    <mergeCell ref="BT117:CA118"/>
    <mergeCell ref="BD110:BK110"/>
    <mergeCell ref="BT100:CA100"/>
    <mergeCell ref="BT103:CA103"/>
    <mergeCell ref="BL100:BS100"/>
    <mergeCell ref="A134:CA134"/>
    <mergeCell ref="AV127:BC127"/>
    <mergeCell ref="AV128:BC128"/>
    <mergeCell ref="AV124:BC124"/>
    <mergeCell ref="AV122:BC123"/>
    <mergeCell ref="AK124:AN124"/>
    <mergeCell ref="A128:AJ128"/>
    <mergeCell ref="A125:AJ125"/>
    <mergeCell ref="BT110:CA110"/>
    <mergeCell ref="BT111:CA111"/>
    <mergeCell ref="AK120:AN120"/>
    <mergeCell ref="AK121:AN121"/>
    <mergeCell ref="AK117:AN117"/>
    <mergeCell ref="AK118:AN118"/>
    <mergeCell ref="AV105:BC106"/>
    <mergeCell ref="BD105:BK106"/>
    <mergeCell ref="BL105:BS106"/>
    <mergeCell ref="BT105:CA106"/>
    <mergeCell ref="BD121:BK121"/>
    <mergeCell ref="BD119:BK119"/>
    <mergeCell ref="BD117:BK118"/>
    <mergeCell ref="BT83:CA83"/>
    <mergeCell ref="A136:CA136"/>
    <mergeCell ref="BT84:CA84"/>
    <mergeCell ref="BT85:CA85"/>
    <mergeCell ref="BT86:CA86"/>
    <mergeCell ref="BT87:CA87"/>
    <mergeCell ref="BL85:BS85"/>
    <mergeCell ref="BL86:BS86"/>
    <mergeCell ref="BL87:BS87"/>
    <mergeCell ref="BD111:BK111"/>
    <mergeCell ref="BD114:BK114"/>
    <mergeCell ref="BT92:CA92"/>
    <mergeCell ref="BT95:CA95"/>
    <mergeCell ref="BT101:CA102"/>
    <mergeCell ref="BT96:CA96"/>
    <mergeCell ref="BT97:CA97"/>
    <mergeCell ref="BT90:CA90"/>
    <mergeCell ref="BT91:CA91"/>
    <mergeCell ref="BD112:BK113"/>
    <mergeCell ref="BD107:BK107"/>
    <mergeCell ref="BD108:BK108"/>
    <mergeCell ref="AV111:BC111"/>
    <mergeCell ref="AV114:BC114"/>
    <mergeCell ref="AV112:BC113"/>
    <mergeCell ref="BT77:CA77"/>
    <mergeCell ref="BL110:BS110"/>
    <mergeCell ref="BL111:BS111"/>
    <mergeCell ref="A140:CA140"/>
    <mergeCell ref="BT55:CA55"/>
    <mergeCell ref="BT56:CA56"/>
    <mergeCell ref="BL66:BS66"/>
    <mergeCell ref="BL67:BS67"/>
    <mergeCell ref="BL80:BS80"/>
    <mergeCell ref="BL81:BS81"/>
    <mergeCell ref="BT61:CA61"/>
    <mergeCell ref="BT62:CA62"/>
    <mergeCell ref="BT63:CA63"/>
    <mergeCell ref="BT57:CA57"/>
    <mergeCell ref="BT58:CA58"/>
    <mergeCell ref="BT74:CA74"/>
    <mergeCell ref="BT70:CA71"/>
    <mergeCell ref="A138:CA138"/>
    <mergeCell ref="BT66:CA66"/>
    <mergeCell ref="BT64:CA65"/>
    <mergeCell ref="A139:CA139"/>
    <mergeCell ref="BD124:BK124"/>
    <mergeCell ref="BD122:BK123"/>
    <mergeCell ref="BD120:BK120"/>
    <mergeCell ref="BT41:CA41"/>
    <mergeCell ref="BT42:CA42"/>
    <mergeCell ref="BT43:CA43"/>
    <mergeCell ref="BL124:BS124"/>
    <mergeCell ref="BL122:BS123"/>
    <mergeCell ref="BL120:BS120"/>
    <mergeCell ref="BL121:BS121"/>
    <mergeCell ref="BL82:BS82"/>
    <mergeCell ref="BL83:BS83"/>
    <mergeCell ref="BT44:CA44"/>
    <mergeCell ref="BT47:CA47"/>
    <mergeCell ref="BT45:CA46"/>
    <mergeCell ref="BL114:BS114"/>
    <mergeCell ref="BL116:BS116"/>
    <mergeCell ref="BL69:BS69"/>
    <mergeCell ref="BL70:BS71"/>
    <mergeCell ref="BL112:BS113"/>
    <mergeCell ref="BL107:BS107"/>
    <mergeCell ref="BL108:BS108"/>
    <mergeCell ref="BL109:BS109"/>
    <mergeCell ref="BL119:BS119"/>
    <mergeCell ref="BL117:BS118"/>
    <mergeCell ref="BL101:BS102"/>
    <mergeCell ref="BL96:BS96"/>
    <mergeCell ref="A143:CA143"/>
    <mergeCell ref="BL125:BS125"/>
    <mergeCell ref="BL126:BS126"/>
    <mergeCell ref="BL127:BS127"/>
    <mergeCell ref="BL128:BS128"/>
    <mergeCell ref="BD126:BK126"/>
    <mergeCell ref="BD127:BK127"/>
    <mergeCell ref="BD128:BK128"/>
    <mergeCell ref="A126:AJ126"/>
    <mergeCell ref="A127:AJ127"/>
    <mergeCell ref="A142:CA142"/>
    <mergeCell ref="A141:CA141"/>
    <mergeCell ref="AV125:BC125"/>
    <mergeCell ref="AV126:BC126"/>
    <mergeCell ref="A137:CA137"/>
    <mergeCell ref="A135:CA135"/>
    <mergeCell ref="BD125:BK125"/>
    <mergeCell ref="AO125:AU125"/>
    <mergeCell ref="AO126:AU126"/>
    <mergeCell ref="AO127:AU127"/>
    <mergeCell ref="BL50:BS50"/>
    <mergeCell ref="BL51:BS52"/>
    <mergeCell ref="BL64:BS65"/>
    <mergeCell ref="BL62:BS62"/>
    <mergeCell ref="BL63:BS63"/>
    <mergeCell ref="BL58:BS58"/>
    <mergeCell ref="BL61:BS61"/>
    <mergeCell ref="BL68:BS68"/>
    <mergeCell ref="BL97:BS97"/>
    <mergeCell ref="BL78:BS78"/>
    <mergeCell ref="BL79:BS79"/>
    <mergeCell ref="BL57:BS57"/>
    <mergeCell ref="BL98:BS98"/>
    <mergeCell ref="BL99:BS99"/>
    <mergeCell ref="BL92:BS92"/>
    <mergeCell ref="BL95:BS95"/>
    <mergeCell ref="BL90:BS90"/>
    <mergeCell ref="BL91:BS91"/>
    <mergeCell ref="BL84:BS84"/>
    <mergeCell ref="BD109:BK109"/>
    <mergeCell ref="BD101:BK102"/>
    <mergeCell ref="BD97:BK97"/>
    <mergeCell ref="BD98:BK98"/>
    <mergeCell ref="BD99:BK99"/>
    <mergeCell ref="BD100:BK100"/>
    <mergeCell ref="BD90:BK90"/>
    <mergeCell ref="BD91:BK91"/>
    <mergeCell ref="BD96:BK96"/>
    <mergeCell ref="BL41:BS41"/>
    <mergeCell ref="BL42:BS42"/>
    <mergeCell ref="BL43:BS43"/>
    <mergeCell ref="BL44:BS44"/>
    <mergeCell ref="BL47:BS47"/>
    <mergeCell ref="BL45:BS46"/>
    <mergeCell ref="BL49:BS49"/>
    <mergeCell ref="AV110:BC110"/>
    <mergeCell ref="AV100:BC100"/>
    <mergeCell ref="AV103:BC103"/>
    <mergeCell ref="AV101:BC102"/>
    <mergeCell ref="BD44:BK44"/>
    <mergeCell ref="BD47:BK47"/>
    <mergeCell ref="BD45:BK46"/>
    <mergeCell ref="BD41:BK41"/>
    <mergeCell ref="BD42:BK42"/>
    <mergeCell ref="BD43:BK43"/>
    <mergeCell ref="BD63:BK63"/>
    <mergeCell ref="BD64:BK65"/>
    <mergeCell ref="BD61:BK61"/>
    <mergeCell ref="BD62:BK62"/>
    <mergeCell ref="BD74:BK74"/>
    <mergeCell ref="BD70:BK71"/>
    <mergeCell ref="BD72:BK73"/>
    <mergeCell ref="BD67:BK67"/>
    <mergeCell ref="BD68:BK68"/>
    <mergeCell ref="BD69:BK69"/>
    <mergeCell ref="BD84:BK84"/>
    <mergeCell ref="BD85:BK85"/>
    <mergeCell ref="BD86:BK86"/>
    <mergeCell ref="BD87:BK87"/>
    <mergeCell ref="AV99:BC99"/>
    <mergeCell ref="AV81:BC81"/>
    <mergeCell ref="AV82:BC82"/>
    <mergeCell ref="AV87:BC87"/>
    <mergeCell ref="AV90:BC90"/>
    <mergeCell ref="AV83:BC83"/>
    <mergeCell ref="BD79:BK79"/>
    <mergeCell ref="AV74:BC74"/>
    <mergeCell ref="AV70:BC71"/>
    <mergeCell ref="AV72:BC73"/>
    <mergeCell ref="AV67:BC67"/>
    <mergeCell ref="AV68:BC68"/>
    <mergeCell ref="AV69:BC69"/>
    <mergeCell ref="AV109:BC109"/>
    <mergeCell ref="AV76:BC76"/>
    <mergeCell ref="AV77:BC77"/>
    <mergeCell ref="AV78:BC78"/>
    <mergeCell ref="AV79:BC79"/>
    <mergeCell ref="AV80:BC80"/>
    <mergeCell ref="AV91:BC91"/>
    <mergeCell ref="AV92:BC92"/>
    <mergeCell ref="AV97:BC97"/>
    <mergeCell ref="AV98:BC98"/>
    <mergeCell ref="AV95:BC95"/>
    <mergeCell ref="AV96:BC96"/>
    <mergeCell ref="AV66:BC66"/>
    <mergeCell ref="AV107:BC107"/>
    <mergeCell ref="AV108:BC108"/>
    <mergeCell ref="AV41:BC41"/>
    <mergeCell ref="AV42:BC42"/>
    <mergeCell ref="AV43:BC43"/>
    <mergeCell ref="AV44:BC44"/>
    <mergeCell ref="AV47:BC47"/>
    <mergeCell ref="AV48:BC48"/>
    <mergeCell ref="AV49:BC49"/>
    <mergeCell ref="AV50:BC50"/>
    <mergeCell ref="AV63:BC63"/>
    <mergeCell ref="AV55:BC55"/>
    <mergeCell ref="AV56:BC56"/>
    <mergeCell ref="AV57:BC57"/>
    <mergeCell ref="AV62:BC62"/>
    <mergeCell ref="AV51:BC52"/>
    <mergeCell ref="AV64:BC65"/>
    <mergeCell ref="AO124:AU124"/>
    <mergeCell ref="AO120:AU120"/>
    <mergeCell ref="AO121:AU121"/>
    <mergeCell ref="AO117:AU117"/>
    <mergeCell ref="AO106:AU106"/>
    <mergeCell ref="AO107:AU107"/>
    <mergeCell ref="AO108:AU108"/>
    <mergeCell ref="AO113:AU113"/>
    <mergeCell ref="AO114:AU114"/>
    <mergeCell ref="AO116:AU116"/>
    <mergeCell ref="AO109:AU109"/>
    <mergeCell ref="AO110:AU110"/>
    <mergeCell ref="AO111:AU111"/>
    <mergeCell ref="AO112:AU112"/>
    <mergeCell ref="AO99:AU99"/>
    <mergeCell ref="AO100:AU100"/>
    <mergeCell ref="AO101:AU101"/>
    <mergeCell ref="AO102:AU102"/>
    <mergeCell ref="AO103:AU103"/>
    <mergeCell ref="AO104:AU104"/>
    <mergeCell ref="AO105:AU105"/>
    <mergeCell ref="AO122:AU122"/>
    <mergeCell ref="AO123:AU123"/>
    <mergeCell ref="AK116:AN116"/>
    <mergeCell ref="AK109:AN109"/>
    <mergeCell ref="AK110:AN110"/>
    <mergeCell ref="AK111:AN111"/>
    <mergeCell ref="AK112:AN112"/>
    <mergeCell ref="AK105:AN105"/>
    <mergeCell ref="AK106:AN106"/>
    <mergeCell ref="AO36:AU36"/>
    <mergeCell ref="AO37:AU37"/>
    <mergeCell ref="AO38:AU38"/>
    <mergeCell ref="AO39:AU39"/>
    <mergeCell ref="AO40:AU40"/>
    <mergeCell ref="AO41:AU41"/>
    <mergeCell ref="AO44:AU44"/>
    <mergeCell ref="AO45:AU45"/>
    <mergeCell ref="AO46:AU46"/>
    <mergeCell ref="AO47:AU47"/>
    <mergeCell ref="AO48:AU48"/>
    <mergeCell ref="AO49:AU49"/>
    <mergeCell ref="AO55:AU55"/>
    <mergeCell ref="AO56:AU56"/>
    <mergeCell ref="AO57:AU57"/>
    <mergeCell ref="AO67:AU67"/>
    <mergeCell ref="AO68:AU68"/>
    <mergeCell ref="AK107:AN107"/>
    <mergeCell ref="AK108:AN108"/>
    <mergeCell ref="AK113:AN113"/>
    <mergeCell ref="AK114:AN114"/>
    <mergeCell ref="AK103:AN103"/>
    <mergeCell ref="AK104:AN104"/>
    <mergeCell ref="AO42:AU42"/>
    <mergeCell ref="AO43:AU43"/>
    <mergeCell ref="AO51:AU51"/>
    <mergeCell ref="AO69:AU69"/>
    <mergeCell ref="AO61:AU61"/>
    <mergeCell ref="AO62:AU62"/>
    <mergeCell ref="AO63:AU63"/>
    <mergeCell ref="AO73:AU73"/>
    <mergeCell ref="AO74:AU74"/>
    <mergeCell ref="AO75:AU75"/>
    <mergeCell ref="AO76:AU76"/>
    <mergeCell ref="AO81:AU81"/>
    <mergeCell ref="AO82:AU82"/>
    <mergeCell ref="AO83:AU83"/>
    <mergeCell ref="AO84:AU84"/>
    <mergeCell ref="AO85:AU85"/>
    <mergeCell ref="AO86:AU86"/>
    <mergeCell ref="AO87:AU87"/>
    <mergeCell ref="AK76:AN76"/>
    <mergeCell ref="AK77:AN77"/>
    <mergeCell ref="AK78:AN78"/>
    <mergeCell ref="AK79:AN79"/>
    <mergeCell ref="AK80:AN80"/>
    <mergeCell ref="AK81:AN81"/>
    <mergeCell ref="AK86:AN86"/>
    <mergeCell ref="AK87:AN87"/>
    <mergeCell ref="AK88:AN88"/>
    <mergeCell ref="AK82:AN82"/>
    <mergeCell ref="AK83:AN83"/>
    <mergeCell ref="AK41:AN41"/>
    <mergeCell ref="AK42:AN42"/>
    <mergeCell ref="AK43:AN43"/>
    <mergeCell ref="AK47:AN47"/>
    <mergeCell ref="AK52:AN52"/>
    <mergeCell ref="AK53:AN53"/>
    <mergeCell ref="AK54:AN54"/>
    <mergeCell ref="AK48:AN48"/>
    <mergeCell ref="AK49:AN49"/>
    <mergeCell ref="AK50:AN50"/>
    <mergeCell ref="AK51:AN51"/>
    <mergeCell ref="A122:AJ122"/>
    <mergeCell ref="A123:AJ123"/>
    <mergeCell ref="A124:AJ124"/>
    <mergeCell ref="A120:AJ120"/>
    <mergeCell ref="A121:AJ121"/>
    <mergeCell ref="A117:AJ117"/>
    <mergeCell ref="A118:AJ118"/>
    <mergeCell ref="A119:AJ119"/>
    <mergeCell ref="A105:AJ105"/>
    <mergeCell ref="A106:AJ106"/>
    <mergeCell ref="A107:AJ107"/>
    <mergeCell ref="A108:AJ108"/>
    <mergeCell ref="A82:AJ82"/>
    <mergeCell ref="A94:AJ94"/>
    <mergeCell ref="A96:AJ96"/>
    <mergeCell ref="A97:AJ97"/>
    <mergeCell ref="A98:AJ98"/>
    <mergeCell ref="A99:AJ99"/>
    <mergeCell ref="A88:AJ88"/>
    <mergeCell ref="A93:AJ93"/>
    <mergeCell ref="A83:AJ83"/>
    <mergeCell ref="A84:AJ84"/>
    <mergeCell ref="A102:AJ102"/>
    <mergeCell ref="A103:AJ103"/>
    <mergeCell ref="A95:AJ95"/>
    <mergeCell ref="A85:AJ85"/>
    <mergeCell ref="A86:AJ86"/>
    <mergeCell ref="BT104:CA104"/>
    <mergeCell ref="AV104:BC104"/>
    <mergeCell ref="BL104:BS104"/>
    <mergeCell ref="A104:AJ104"/>
    <mergeCell ref="A100:AJ100"/>
    <mergeCell ref="A101:AJ101"/>
    <mergeCell ref="A92:AJ92"/>
    <mergeCell ref="AK102:AN102"/>
    <mergeCell ref="AK98:AN98"/>
    <mergeCell ref="AK99:AN99"/>
    <mergeCell ref="AK100:AN100"/>
    <mergeCell ref="AK101:AN101"/>
    <mergeCell ref="AK95:AN95"/>
    <mergeCell ref="AK96:AN96"/>
    <mergeCell ref="AK97:AN97"/>
    <mergeCell ref="AK89:AN89"/>
    <mergeCell ref="AK94:AN94"/>
    <mergeCell ref="AO97:AU97"/>
    <mergeCell ref="AO98:AU98"/>
    <mergeCell ref="A43:AJ43"/>
    <mergeCell ref="AV116:BC116"/>
    <mergeCell ref="BD116:BK116"/>
    <mergeCell ref="A112:AJ112"/>
    <mergeCell ref="A113:AJ113"/>
    <mergeCell ref="A114:AJ114"/>
    <mergeCell ref="A116:AJ116"/>
    <mergeCell ref="A109:AJ109"/>
    <mergeCell ref="A110:AJ110"/>
    <mergeCell ref="A111:AJ111"/>
    <mergeCell ref="A51:AJ51"/>
    <mergeCell ref="A52:AJ52"/>
    <mergeCell ref="A53:AJ53"/>
    <mergeCell ref="A60:AJ60"/>
    <mergeCell ref="A61:AJ61"/>
    <mergeCell ref="A62:AJ62"/>
    <mergeCell ref="A79:AJ79"/>
    <mergeCell ref="A87:AJ87"/>
    <mergeCell ref="A89:AJ89"/>
    <mergeCell ref="A90:AJ90"/>
    <mergeCell ref="A91:AJ91"/>
    <mergeCell ref="A67:AJ67"/>
    <mergeCell ref="A68:AJ68"/>
    <mergeCell ref="A63:AJ63"/>
    <mergeCell ref="A64:AJ64"/>
    <mergeCell ref="A65:AJ65"/>
    <mergeCell ref="A80:AJ80"/>
    <mergeCell ref="A81:AJ81"/>
    <mergeCell ref="A69:AJ69"/>
    <mergeCell ref="A70:AJ70"/>
    <mergeCell ref="A75:AJ75"/>
    <mergeCell ref="A76:AJ76"/>
    <mergeCell ref="A77:AJ77"/>
    <mergeCell ref="A78:AJ78"/>
    <mergeCell ref="A71:AJ71"/>
    <mergeCell ref="A72:AJ72"/>
    <mergeCell ref="A73:AJ73"/>
    <mergeCell ref="A74:AJ74"/>
    <mergeCell ref="A47:AJ47"/>
    <mergeCell ref="A48:AJ48"/>
    <mergeCell ref="A49:AJ49"/>
    <mergeCell ref="A50:AJ50"/>
    <mergeCell ref="BD66:BK66"/>
    <mergeCell ref="A66:AJ66"/>
    <mergeCell ref="BD51:BK52"/>
    <mergeCell ref="A54:AJ54"/>
    <mergeCell ref="A55:AJ55"/>
    <mergeCell ref="A56:AJ56"/>
    <mergeCell ref="A57:AJ57"/>
    <mergeCell ref="A58:AJ58"/>
    <mergeCell ref="AK65:AN65"/>
    <mergeCell ref="AK64:AN64"/>
    <mergeCell ref="AK55:AN55"/>
    <mergeCell ref="AK56:AN56"/>
    <mergeCell ref="AK57:AN57"/>
    <mergeCell ref="AK58:AN58"/>
    <mergeCell ref="AK59:AN59"/>
    <mergeCell ref="AK60:AN60"/>
    <mergeCell ref="AK61:AN61"/>
    <mergeCell ref="AK62:AN62"/>
    <mergeCell ref="AK63:AN63"/>
    <mergeCell ref="A59:AJ59"/>
    <mergeCell ref="A44:AJ44"/>
    <mergeCell ref="A45:AJ45"/>
    <mergeCell ref="A46:AJ46"/>
    <mergeCell ref="BE11:BJ11"/>
    <mergeCell ref="BH19:BS19"/>
    <mergeCell ref="AS16:AU16"/>
    <mergeCell ref="AV16:AW16"/>
    <mergeCell ref="BL11:CA11"/>
    <mergeCell ref="BG12:BH12"/>
    <mergeCell ref="BJ12:BT12"/>
    <mergeCell ref="A36:AJ36"/>
    <mergeCell ref="A37:AJ37"/>
    <mergeCell ref="A38:AJ38"/>
    <mergeCell ref="A39:AJ39"/>
    <mergeCell ref="A40:AJ40"/>
    <mergeCell ref="A41:AJ41"/>
    <mergeCell ref="A42:AJ42"/>
    <mergeCell ref="AK46:AN46"/>
    <mergeCell ref="AK36:AN36"/>
    <mergeCell ref="AK37:AN37"/>
    <mergeCell ref="AK38:AN38"/>
    <mergeCell ref="AK39:AN39"/>
    <mergeCell ref="AK44:AN44"/>
    <mergeCell ref="AK45:AN45"/>
    <mergeCell ref="A35:AJ35"/>
    <mergeCell ref="AK35:AN35"/>
    <mergeCell ref="BY12:CA12"/>
    <mergeCell ref="BW12:BX12"/>
    <mergeCell ref="BU12:BV12"/>
    <mergeCell ref="AQ16:AR16"/>
    <mergeCell ref="BT16:CA17"/>
    <mergeCell ref="BT21:CA21"/>
    <mergeCell ref="AO35:AU35"/>
    <mergeCell ref="BB30:BC30"/>
    <mergeCell ref="BT19:CA19"/>
    <mergeCell ref="BT18:CA18"/>
    <mergeCell ref="BL30:BO30"/>
    <mergeCell ref="BL31:BS31"/>
    <mergeCell ref="BT20:CA20"/>
    <mergeCell ref="BT23:CA23"/>
    <mergeCell ref="G21:BD21"/>
    <mergeCell ref="AV31:BC31"/>
    <mergeCell ref="BT26:CA26"/>
    <mergeCell ref="BT24:CA24"/>
    <mergeCell ref="BT25:CA25"/>
    <mergeCell ref="BT30:CA31"/>
    <mergeCell ref="A29:AJ31"/>
    <mergeCell ref="A26:Q26"/>
    <mergeCell ref="BH22:BS22"/>
    <mergeCell ref="BT22:CA22"/>
    <mergeCell ref="R23:BD23"/>
    <mergeCell ref="BJ30:BK30"/>
    <mergeCell ref="I24:BD24"/>
    <mergeCell ref="I25:BD25"/>
    <mergeCell ref="A27:CA27"/>
    <mergeCell ref="A1:CA1"/>
    <mergeCell ref="BE5:CA5"/>
    <mergeCell ref="BE6:CA6"/>
    <mergeCell ref="BE7:CA7"/>
    <mergeCell ref="BE3:CA3"/>
    <mergeCell ref="X16:Y16"/>
    <mergeCell ref="AO16:AP16"/>
    <mergeCell ref="AC16:AN16"/>
    <mergeCell ref="AQ18:AR18"/>
    <mergeCell ref="AC18:AD18"/>
    <mergeCell ref="AF18:AN18"/>
    <mergeCell ref="AO18:AP18"/>
    <mergeCell ref="AS18:AU18"/>
    <mergeCell ref="BE8:CA8"/>
    <mergeCell ref="BE9:CA9"/>
    <mergeCell ref="BE10:BJ10"/>
    <mergeCell ref="BL10:CA10"/>
    <mergeCell ref="AK68:AN68"/>
    <mergeCell ref="AK69:AN69"/>
    <mergeCell ref="AK70:AN70"/>
    <mergeCell ref="AK71:AN71"/>
    <mergeCell ref="A22:Q23"/>
    <mergeCell ref="AO58:AU58"/>
    <mergeCell ref="AO59:AU59"/>
    <mergeCell ref="AO60:AU60"/>
    <mergeCell ref="AK40:AN40"/>
    <mergeCell ref="AO70:AU70"/>
    <mergeCell ref="AO71:AU71"/>
    <mergeCell ref="AO34:AU34"/>
    <mergeCell ref="A34:AJ34"/>
    <mergeCell ref="AK32:AN32"/>
    <mergeCell ref="AK33:AN33"/>
    <mergeCell ref="AK34:AN34"/>
    <mergeCell ref="AO29:AU31"/>
    <mergeCell ref="AK67:AN67"/>
    <mergeCell ref="AK66:AN66"/>
    <mergeCell ref="AO64:AU64"/>
    <mergeCell ref="AO65:AU65"/>
    <mergeCell ref="AO66:AU66"/>
    <mergeCell ref="A32:AJ32"/>
    <mergeCell ref="A33:AJ33"/>
    <mergeCell ref="AO72:AU72"/>
    <mergeCell ref="AO80:AU80"/>
    <mergeCell ref="BD92:BK92"/>
    <mergeCell ref="BD95:BK95"/>
    <mergeCell ref="AK90:AN90"/>
    <mergeCell ref="AK91:AN91"/>
    <mergeCell ref="AK92:AN92"/>
    <mergeCell ref="AK93:AN93"/>
    <mergeCell ref="AK73:AN73"/>
    <mergeCell ref="AK74:AN74"/>
    <mergeCell ref="AK75:AN75"/>
    <mergeCell ref="AK72:AN72"/>
    <mergeCell ref="AO88:AU88"/>
    <mergeCell ref="AO89:AU89"/>
    <mergeCell ref="AO90:AU90"/>
    <mergeCell ref="AO91:AU91"/>
    <mergeCell ref="AO92:AU92"/>
    <mergeCell ref="AO93:AU93"/>
    <mergeCell ref="AO94:AU94"/>
    <mergeCell ref="AO95:AU95"/>
    <mergeCell ref="AV84:BC84"/>
    <mergeCell ref="AV85:BC85"/>
    <mergeCell ref="AV86:BC86"/>
    <mergeCell ref="AV75:BC75"/>
    <mergeCell ref="AO79:AU79"/>
    <mergeCell ref="AK84:AN84"/>
    <mergeCell ref="AK85:AN85"/>
    <mergeCell ref="AO96:AU96"/>
    <mergeCell ref="BD78:BK78"/>
    <mergeCell ref="BD80:BK80"/>
    <mergeCell ref="BD81:BK81"/>
    <mergeCell ref="BD82:BK82"/>
    <mergeCell ref="BD83:BK83"/>
    <mergeCell ref="BD48:BK48"/>
    <mergeCell ref="BD49:BK49"/>
    <mergeCell ref="BL48:BS48"/>
    <mergeCell ref="BT79:CA79"/>
    <mergeCell ref="BL74:BS74"/>
    <mergeCell ref="BL75:BS75"/>
    <mergeCell ref="BL76:BS76"/>
    <mergeCell ref="BL77:BS77"/>
    <mergeCell ref="BD75:BK75"/>
    <mergeCell ref="BD76:BK76"/>
    <mergeCell ref="BD77:BK77"/>
    <mergeCell ref="BT67:CA67"/>
    <mergeCell ref="BT68:CA68"/>
    <mergeCell ref="BT69:CA69"/>
    <mergeCell ref="BT75:CA75"/>
    <mergeCell ref="BT76:CA76"/>
    <mergeCell ref="BT78:CA78"/>
    <mergeCell ref="BT48:CA48"/>
    <mergeCell ref="BT49:CA49"/>
    <mergeCell ref="BD55:BK55"/>
    <mergeCell ref="BD56:BK56"/>
    <mergeCell ref="BD57:BK57"/>
    <mergeCell ref="BL55:BS55"/>
    <mergeCell ref="BL56:BS56"/>
    <mergeCell ref="AK29:AN31"/>
    <mergeCell ref="AV29:CA29"/>
    <mergeCell ref="AV30:AY30"/>
    <mergeCell ref="AZ30:BA30"/>
    <mergeCell ref="BD30:BG30"/>
    <mergeCell ref="BD31:BK31"/>
    <mergeCell ref="BR30:BS30"/>
    <mergeCell ref="BH30:BI30"/>
    <mergeCell ref="BL38:BS38"/>
    <mergeCell ref="AV34:BC34"/>
    <mergeCell ref="AV33:BC33"/>
    <mergeCell ref="AV32:BC32"/>
    <mergeCell ref="AO33:AU33"/>
    <mergeCell ref="AO32:AU32"/>
    <mergeCell ref="AV36:BC37"/>
    <mergeCell ref="BL36:BS37"/>
    <mergeCell ref="BT36:CA37"/>
    <mergeCell ref="AV35:BC35"/>
    <mergeCell ref="BP30:BQ30"/>
    <mergeCell ref="BD32:BK32"/>
    <mergeCell ref="BL32:BS32"/>
    <mergeCell ref="BT35:CA35"/>
    <mergeCell ref="BD35:BK35"/>
    <mergeCell ref="BT32:CA32"/>
    <mergeCell ref="BT33:CA33"/>
    <mergeCell ref="BT34:CA34"/>
    <mergeCell ref="BL35:BS35"/>
    <mergeCell ref="BD33:BK33"/>
    <mergeCell ref="BL33:BS33"/>
    <mergeCell ref="BD34:BK34"/>
    <mergeCell ref="BL34:BS34"/>
    <mergeCell ref="BT115:CA115"/>
    <mergeCell ref="A115:AJ115"/>
    <mergeCell ref="AK115:AN115"/>
    <mergeCell ref="AO115:AU115"/>
    <mergeCell ref="AV115:BC115"/>
    <mergeCell ref="BD115:BK115"/>
    <mergeCell ref="BL115:BS115"/>
    <mergeCell ref="BD50:BK50"/>
    <mergeCell ref="AV45:BC46"/>
    <mergeCell ref="AV58:BC58"/>
    <mergeCell ref="AV61:BC61"/>
    <mergeCell ref="AO77:AU77"/>
    <mergeCell ref="AO78:AU78"/>
    <mergeCell ref="AO52:AU52"/>
    <mergeCell ref="AO53:AU53"/>
    <mergeCell ref="AO50:AU50"/>
    <mergeCell ref="AO54:AU54"/>
  </mergeCells>
  <phoneticPr fontId="3" type="noConversion"/>
  <pageMargins left="0.39370078740157483" right="0.39370078740157483" top="0.19685039370078741" bottom="0.19685039370078741" header="0.51181102362204722" footer="0.51181102362204722"/>
  <pageSetup paperSize="9" scale="70" fitToHeight="0" orientation="portrait" r:id="rId1"/>
  <headerFooter alignWithMargins="0"/>
  <rowBreaks count="1" manualBreakCount="1">
    <brk id="12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68"/>
  <sheetViews>
    <sheetView workbookViewId="0">
      <selection activeCell="H56" sqref="H56"/>
    </sheetView>
  </sheetViews>
  <sheetFormatPr defaultRowHeight="15" x14ac:dyDescent="0.25"/>
  <cols>
    <col min="1" max="1" width="0.85546875" customWidth="1"/>
    <col min="7" max="7" width="36.140625" customWidth="1"/>
    <col min="10" max="10" width="13.85546875" customWidth="1"/>
    <col min="11" max="11" width="9.7109375" customWidth="1"/>
    <col min="12" max="12" width="13.140625" customWidth="1"/>
    <col min="13" max="15" width="11.7109375" customWidth="1"/>
  </cols>
  <sheetData>
    <row r="1" spans="2:15" x14ac:dyDescent="0.25">
      <c r="B1" s="23"/>
      <c r="C1" s="24"/>
      <c r="D1" s="24"/>
      <c r="E1" s="24"/>
      <c r="F1" s="23"/>
      <c r="G1" s="23"/>
      <c r="H1" s="23"/>
      <c r="I1" s="23"/>
      <c r="J1" s="25"/>
      <c r="K1" s="26"/>
      <c r="L1" s="25"/>
      <c r="M1" s="25"/>
      <c r="N1" s="25"/>
      <c r="O1" s="25"/>
    </row>
    <row r="2" spans="2:15" ht="22.5" x14ac:dyDescent="0.3">
      <c r="B2" s="337" t="s">
        <v>149</v>
      </c>
      <c r="C2" s="338"/>
      <c r="D2" s="338"/>
      <c r="E2" s="338"/>
      <c r="F2" s="338"/>
      <c r="G2" s="338"/>
      <c r="H2" s="338"/>
      <c r="I2" s="338"/>
      <c r="J2" s="338"/>
      <c r="K2" s="338"/>
      <c r="L2" s="338"/>
      <c r="M2" s="338"/>
      <c r="N2" s="338"/>
      <c r="O2" s="338"/>
    </row>
    <row r="3" spans="2:15" ht="15.75" x14ac:dyDescent="0.25">
      <c r="B3" s="27"/>
      <c r="C3" s="27"/>
      <c r="D3" s="27"/>
      <c r="E3" s="27"/>
      <c r="F3" s="27"/>
      <c r="G3" s="27"/>
      <c r="H3" s="27"/>
      <c r="I3" s="27"/>
      <c r="J3" s="28"/>
      <c r="K3" s="29"/>
      <c r="L3" s="27"/>
      <c r="M3" s="27"/>
      <c r="N3" s="27"/>
      <c r="O3" s="27"/>
    </row>
    <row r="4" spans="2:15" x14ac:dyDescent="0.25">
      <c r="B4" s="339" t="s">
        <v>150</v>
      </c>
      <c r="C4" s="340" t="s">
        <v>151</v>
      </c>
      <c r="D4" s="340"/>
      <c r="E4" s="340"/>
      <c r="F4" s="340"/>
      <c r="G4" s="340"/>
      <c r="H4" s="340" t="s">
        <v>152</v>
      </c>
      <c r="I4" s="341" t="s">
        <v>153</v>
      </c>
      <c r="J4" s="341" t="s">
        <v>254</v>
      </c>
      <c r="K4" s="343" t="s">
        <v>255</v>
      </c>
      <c r="L4" s="340" t="s">
        <v>19</v>
      </c>
      <c r="M4" s="340"/>
      <c r="N4" s="340"/>
      <c r="O4" s="345"/>
    </row>
    <row r="5" spans="2:15" ht="60" x14ac:dyDescent="0.25">
      <c r="B5" s="339"/>
      <c r="C5" s="340"/>
      <c r="D5" s="340"/>
      <c r="E5" s="340"/>
      <c r="F5" s="340"/>
      <c r="G5" s="340"/>
      <c r="H5" s="340"/>
      <c r="I5" s="342"/>
      <c r="J5" s="342"/>
      <c r="K5" s="344"/>
      <c r="L5" s="132" t="s">
        <v>270</v>
      </c>
      <c r="M5" s="133" t="s">
        <v>271</v>
      </c>
      <c r="N5" s="133" t="s">
        <v>272</v>
      </c>
      <c r="O5" s="68" t="s">
        <v>154</v>
      </c>
    </row>
    <row r="6" spans="2:15" ht="15.75" thickBot="1" x14ac:dyDescent="0.3">
      <c r="B6" s="70">
        <v>1</v>
      </c>
      <c r="C6" s="326">
        <v>2</v>
      </c>
      <c r="D6" s="327"/>
      <c r="E6" s="327"/>
      <c r="F6" s="327"/>
      <c r="G6" s="328"/>
      <c r="H6" s="71">
        <v>3</v>
      </c>
      <c r="I6" s="71" t="s">
        <v>155</v>
      </c>
      <c r="J6" s="71" t="s">
        <v>156</v>
      </c>
      <c r="K6" s="72" t="s">
        <v>157</v>
      </c>
      <c r="L6" s="71" t="s">
        <v>158</v>
      </c>
      <c r="M6" s="71" t="s">
        <v>159</v>
      </c>
      <c r="N6" s="73" t="s">
        <v>160</v>
      </c>
      <c r="O6" s="74">
        <v>10</v>
      </c>
    </row>
    <row r="7" spans="2:15" ht="15.75" x14ac:dyDescent="0.25">
      <c r="B7" s="75">
        <v>1</v>
      </c>
      <c r="C7" s="329" t="s">
        <v>256</v>
      </c>
      <c r="D7" s="330"/>
      <c r="E7" s="330"/>
      <c r="F7" s="330"/>
      <c r="G7" s="330"/>
      <c r="H7" s="76" t="s">
        <v>161</v>
      </c>
      <c r="I7" s="77" t="s">
        <v>143</v>
      </c>
      <c r="J7" s="78" t="s">
        <v>143</v>
      </c>
      <c r="K7" s="79" t="s">
        <v>143</v>
      </c>
      <c r="L7" s="131">
        <f>L22</f>
        <v>1060000</v>
      </c>
      <c r="M7" s="80">
        <f t="shared" ref="M7:N7" si="0">M22</f>
        <v>300000</v>
      </c>
      <c r="N7" s="80">
        <f t="shared" si="0"/>
        <v>303000</v>
      </c>
      <c r="O7" s="81"/>
    </row>
    <row r="8" spans="2:15" ht="15.75" x14ac:dyDescent="0.25">
      <c r="B8" s="30" t="s">
        <v>146</v>
      </c>
      <c r="C8" s="331" t="s">
        <v>162</v>
      </c>
      <c r="D8" s="332"/>
      <c r="E8" s="332"/>
      <c r="F8" s="332"/>
      <c r="G8" s="332"/>
      <c r="H8" s="31" t="s">
        <v>163</v>
      </c>
      <c r="I8" s="82" t="s">
        <v>143</v>
      </c>
      <c r="J8" s="82" t="s">
        <v>143</v>
      </c>
      <c r="K8" s="83" t="s">
        <v>143</v>
      </c>
      <c r="L8" s="84"/>
      <c r="M8" s="84"/>
      <c r="N8" s="84"/>
      <c r="O8" s="85"/>
    </row>
    <row r="9" spans="2:15" ht="59.25" customHeight="1" x14ac:dyDescent="0.25">
      <c r="B9" s="30" t="s">
        <v>147</v>
      </c>
      <c r="C9" s="318" t="s">
        <v>164</v>
      </c>
      <c r="D9" s="319"/>
      <c r="E9" s="319"/>
      <c r="F9" s="319"/>
      <c r="G9" s="319"/>
      <c r="H9" s="31" t="s">
        <v>165</v>
      </c>
      <c r="I9" s="82" t="s">
        <v>143</v>
      </c>
      <c r="J9" s="82" t="s">
        <v>143</v>
      </c>
      <c r="K9" s="83" t="s">
        <v>143</v>
      </c>
      <c r="L9" s="84"/>
      <c r="M9" s="84"/>
      <c r="N9" s="84"/>
      <c r="O9" s="85"/>
    </row>
    <row r="10" spans="2:15" ht="54.75" customHeight="1" x14ac:dyDescent="0.25">
      <c r="B10" s="30" t="s">
        <v>148</v>
      </c>
      <c r="C10" s="318" t="s">
        <v>166</v>
      </c>
      <c r="D10" s="319"/>
      <c r="E10" s="319"/>
      <c r="F10" s="319"/>
      <c r="G10" s="333"/>
      <c r="H10" s="32" t="s">
        <v>167</v>
      </c>
      <c r="I10" s="82" t="s">
        <v>143</v>
      </c>
      <c r="J10" s="82" t="s">
        <v>143</v>
      </c>
      <c r="K10" s="83" t="s">
        <v>143</v>
      </c>
      <c r="L10" s="84"/>
      <c r="M10" s="84"/>
      <c r="N10" s="84"/>
      <c r="O10" s="85"/>
    </row>
    <row r="11" spans="2:15" ht="37.5" customHeight="1" x14ac:dyDescent="0.25">
      <c r="B11" s="30" t="s">
        <v>127</v>
      </c>
      <c r="C11" s="306" t="s">
        <v>168</v>
      </c>
      <c r="D11" s="307"/>
      <c r="E11" s="307"/>
      <c r="F11" s="307"/>
      <c r="G11" s="307"/>
      <c r="H11" s="31" t="s">
        <v>169</v>
      </c>
      <c r="I11" s="33" t="s">
        <v>143</v>
      </c>
      <c r="J11" s="33" t="s">
        <v>143</v>
      </c>
      <c r="K11" s="34" t="s">
        <v>143</v>
      </c>
      <c r="L11" s="86">
        <f>L13+L14+L15+L16+L17+L18</f>
        <v>0</v>
      </c>
      <c r="M11" s="86">
        <f t="shared" ref="M11:N11" si="1">M13+M14+M15+M16+M17+M18</f>
        <v>0</v>
      </c>
      <c r="N11" s="86">
        <f t="shared" si="1"/>
        <v>0</v>
      </c>
      <c r="O11" s="36"/>
    </row>
    <row r="12" spans="2:15" ht="26.25" customHeight="1" x14ac:dyDescent="0.25">
      <c r="B12" s="30"/>
      <c r="C12" s="308" t="s">
        <v>170</v>
      </c>
      <c r="D12" s="309"/>
      <c r="E12" s="309"/>
      <c r="F12" s="309"/>
      <c r="G12" s="309"/>
      <c r="H12" s="31"/>
      <c r="I12" s="33"/>
      <c r="J12" s="33"/>
      <c r="K12" s="34"/>
      <c r="L12" s="87"/>
      <c r="M12" s="87"/>
      <c r="N12" s="87"/>
      <c r="O12" s="36"/>
    </row>
    <row r="13" spans="2:15" ht="15.75" x14ac:dyDescent="0.25">
      <c r="B13" s="30"/>
      <c r="C13" s="334" t="s">
        <v>225</v>
      </c>
      <c r="D13" s="335"/>
      <c r="E13" s="335"/>
      <c r="F13" s="335"/>
      <c r="G13" s="336"/>
      <c r="H13" s="88" t="s">
        <v>226</v>
      </c>
      <c r="I13" s="33"/>
      <c r="J13" s="33"/>
      <c r="K13" s="34"/>
      <c r="L13" s="86"/>
      <c r="M13" s="86"/>
      <c r="N13" s="86"/>
      <c r="O13" s="36"/>
    </row>
    <row r="14" spans="2:15" ht="15.75" x14ac:dyDescent="0.25">
      <c r="B14" s="30"/>
      <c r="C14" s="334" t="s">
        <v>228</v>
      </c>
      <c r="D14" s="335"/>
      <c r="E14" s="335"/>
      <c r="F14" s="335"/>
      <c r="G14" s="336"/>
      <c r="H14" s="88" t="s">
        <v>227</v>
      </c>
      <c r="I14" s="33"/>
      <c r="J14" s="33"/>
      <c r="K14" s="34"/>
      <c r="L14" s="86"/>
      <c r="M14" s="86"/>
      <c r="N14" s="86"/>
      <c r="O14" s="36"/>
    </row>
    <row r="15" spans="2:15" ht="15.75" x14ac:dyDescent="0.25">
      <c r="B15" s="30"/>
      <c r="C15" s="334" t="s">
        <v>229</v>
      </c>
      <c r="D15" s="335"/>
      <c r="E15" s="335"/>
      <c r="F15" s="335"/>
      <c r="G15" s="336"/>
      <c r="H15" s="88" t="s">
        <v>230</v>
      </c>
      <c r="I15" s="33"/>
      <c r="J15" s="33"/>
      <c r="K15" s="34"/>
      <c r="L15" s="86"/>
      <c r="M15" s="86"/>
      <c r="N15" s="86"/>
      <c r="O15" s="36"/>
    </row>
    <row r="16" spans="2:15" ht="15.75" x14ac:dyDescent="0.25">
      <c r="B16" s="30"/>
      <c r="C16" s="334" t="s">
        <v>232</v>
      </c>
      <c r="D16" s="335"/>
      <c r="E16" s="335"/>
      <c r="F16" s="335"/>
      <c r="G16" s="336"/>
      <c r="H16" s="88" t="s">
        <v>231</v>
      </c>
      <c r="I16" s="33"/>
      <c r="J16" s="33"/>
      <c r="K16" s="34"/>
      <c r="L16" s="86"/>
      <c r="M16" s="86"/>
      <c r="N16" s="86"/>
      <c r="O16" s="36"/>
    </row>
    <row r="17" spans="2:15" ht="15.75" x14ac:dyDescent="0.25">
      <c r="B17" s="30"/>
      <c r="C17" s="334" t="s">
        <v>233</v>
      </c>
      <c r="D17" s="335"/>
      <c r="E17" s="335"/>
      <c r="F17" s="335"/>
      <c r="G17" s="336"/>
      <c r="H17" s="88" t="s">
        <v>234</v>
      </c>
      <c r="I17" s="33"/>
      <c r="J17" s="33"/>
      <c r="K17" s="34"/>
      <c r="L17" s="86"/>
      <c r="M17" s="86"/>
      <c r="N17" s="86"/>
      <c r="O17" s="36"/>
    </row>
    <row r="18" spans="2:15" ht="15.75" x14ac:dyDescent="0.25">
      <c r="B18" s="30"/>
      <c r="C18" s="334" t="s">
        <v>236</v>
      </c>
      <c r="D18" s="335"/>
      <c r="E18" s="335"/>
      <c r="F18" s="335"/>
      <c r="G18" s="336"/>
      <c r="H18" s="88" t="s">
        <v>235</v>
      </c>
      <c r="I18" s="33"/>
      <c r="J18" s="33"/>
      <c r="K18" s="34"/>
      <c r="L18" s="86"/>
      <c r="M18" s="86"/>
      <c r="N18" s="86"/>
      <c r="O18" s="36"/>
    </row>
    <row r="19" spans="2:15" ht="23.25" customHeight="1" x14ac:dyDescent="0.25">
      <c r="B19" s="30"/>
      <c r="C19" s="308" t="s">
        <v>171</v>
      </c>
      <c r="D19" s="309"/>
      <c r="E19" s="309"/>
      <c r="F19" s="309"/>
      <c r="G19" s="309"/>
      <c r="H19" s="31"/>
      <c r="I19" s="33"/>
      <c r="J19" s="33"/>
      <c r="K19" s="34"/>
      <c r="L19" s="35"/>
      <c r="M19" s="35"/>
      <c r="N19" s="35"/>
      <c r="O19" s="36"/>
    </row>
    <row r="20" spans="2:15" ht="15.75" x14ac:dyDescent="0.25">
      <c r="B20" s="30"/>
      <c r="C20" s="66"/>
      <c r="D20" s="67"/>
      <c r="E20" s="67"/>
      <c r="F20" s="67"/>
      <c r="G20" s="67"/>
      <c r="H20" s="31"/>
      <c r="I20" s="33"/>
      <c r="J20" s="33"/>
      <c r="K20" s="34"/>
      <c r="L20" s="35"/>
      <c r="M20" s="35"/>
      <c r="N20" s="35"/>
      <c r="O20" s="36"/>
    </row>
    <row r="21" spans="2:15" ht="15.75" x14ac:dyDescent="0.25">
      <c r="B21" s="30" t="s">
        <v>128</v>
      </c>
      <c r="C21" s="306" t="s">
        <v>172</v>
      </c>
      <c r="D21" s="307"/>
      <c r="E21" s="307"/>
      <c r="F21" s="307"/>
      <c r="G21" s="307"/>
      <c r="H21" s="32" t="s">
        <v>173</v>
      </c>
      <c r="I21" s="33" t="s">
        <v>143</v>
      </c>
      <c r="J21" s="33" t="s">
        <v>143</v>
      </c>
      <c r="K21" s="34" t="s">
        <v>143</v>
      </c>
      <c r="L21" s="37"/>
      <c r="M21" s="35"/>
      <c r="N21" s="35"/>
      <c r="O21" s="36"/>
    </row>
    <row r="22" spans="2:15" ht="78" customHeight="1" x14ac:dyDescent="0.25">
      <c r="B22" s="30" t="s">
        <v>129</v>
      </c>
      <c r="C22" s="318" t="s">
        <v>174</v>
      </c>
      <c r="D22" s="319"/>
      <c r="E22" s="319"/>
      <c r="F22" s="319"/>
      <c r="G22" s="319"/>
      <c r="H22" s="31" t="s">
        <v>175</v>
      </c>
      <c r="I22" s="33" t="s">
        <v>143</v>
      </c>
      <c r="J22" s="33" t="s">
        <v>143</v>
      </c>
      <c r="K22" s="34" t="s">
        <v>143</v>
      </c>
      <c r="L22" s="126">
        <f>L23+L26</f>
        <v>1060000</v>
      </c>
      <c r="M22" s="89">
        <f>M23</f>
        <v>300000</v>
      </c>
      <c r="N22" s="89">
        <f>N23</f>
        <v>303000</v>
      </c>
      <c r="O22" s="90"/>
    </row>
    <row r="23" spans="2:15" ht="58.5" customHeight="1" x14ac:dyDescent="0.25">
      <c r="B23" s="30" t="s">
        <v>2</v>
      </c>
      <c r="C23" s="320" t="s">
        <v>176</v>
      </c>
      <c r="D23" s="321"/>
      <c r="E23" s="321"/>
      <c r="F23" s="321"/>
      <c r="G23" s="321"/>
      <c r="H23" s="31" t="s">
        <v>177</v>
      </c>
      <c r="I23" s="33" t="s">
        <v>143</v>
      </c>
      <c r="J23" s="33" t="s">
        <v>143</v>
      </c>
      <c r="K23" s="34" t="s">
        <v>143</v>
      </c>
      <c r="L23" s="126">
        <f>L24</f>
        <v>1060000</v>
      </c>
      <c r="M23" s="89">
        <f>M24</f>
        <v>300000</v>
      </c>
      <c r="N23" s="89">
        <f>N24</f>
        <v>303000</v>
      </c>
      <c r="O23" s="91"/>
    </row>
    <row r="24" spans="2:15" ht="38.25" customHeight="1" x14ac:dyDescent="0.25">
      <c r="B24" s="30" t="s">
        <v>130</v>
      </c>
      <c r="C24" s="306" t="s">
        <v>178</v>
      </c>
      <c r="D24" s="307"/>
      <c r="E24" s="307"/>
      <c r="F24" s="307"/>
      <c r="G24" s="307"/>
      <c r="H24" s="31" t="s">
        <v>179</v>
      </c>
      <c r="I24" s="33" t="s">
        <v>143</v>
      </c>
      <c r="J24" s="33" t="s">
        <v>143</v>
      </c>
      <c r="K24" s="34" t="s">
        <v>143</v>
      </c>
      <c r="L24" s="126">
        <v>1060000</v>
      </c>
      <c r="M24" s="89">
        <v>300000</v>
      </c>
      <c r="N24" s="89">
        <v>303000</v>
      </c>
      <c r="O24" s="91"/>
    </row>
    <row r="25" spans="2:15" ht="27" customHeight="1" x14ac:dyDescent="0.25">
      <c r="B25" s="30" t="s">
        <v>131</v>
      </c>
      <c r="C25" s="306" t="s">
        <v>180</v>
      </c>
      <c r="D25" s="307"/>
      <c r="E25" s="307"/>
      <c r="F25" s="307"/>
      <c r="G25" s="324"/>
      <c r="H25" s="92" t="s">
        <v>181</v>
      </c>
      <c r="I25" s="93" t="s">
        <v>143</v>
      </c>
      <c r="J25" s="93" t="s">
        <v>143</v>
      </c>
      <c r="K25" s="94" t="s">
        <v>143</v>
      </c>
      <c r="L25" s="127"/>
      <c r="M25" s="95"/>
      <c r="N25" s="95"/>
      <c r="O25" s="96"/>
    </row>
    <row r="26" spans="2:15" ht="52.5" customHeight="1" x14ac:dyDescent="0.25">
      <c r="B26" s="30" t="s">
        <v>132</v>
      </c>
      <c r="C26" s="322" t="s">
        <v>182</v>
      </c>
      <c r="D26" s="323"/>
      <c r="E26" s="323"/>
      <c r="F26" s="323"/>
      <c r="G26" s="325"/>
      <c r="H26" s="32" t="s">
        <v>183</v>
      </c>
      <c r="I26" s="82" t="s">
        <v>143</v>
      </c>
      <c r="J26" s="82" t="s">
        <v>143</v>
      </c>
      <c r="K26" s="83" t="s">
        <v>143</v>
      </c>
      <c r="L26" s="128"/>
      <c r="M26" s="37"/>
      <c r="N26" s="37"/>
      <c r="O26" s="38"/>
    </row>
    <row r="27" spans="2:15" ht="45.75" customHeight="1" x14ac:dyDescent="0.25">
      <c r="B27" s="30" t="s">
        <v>184</v>
      </c>
      <c r="C27" s="306" t="s">
        <v>178</v>
      </c>
      <c r="D27" s="307"/>
      <c r="E27" s="307"/>
      <c r="F27" s="307"/>
      <c r="G27" s="307"/>
      <c r="H27" s="32" t="s">
        <v>185</v>
      </c>
      <c r="I27" s="33" t="s">
        <v>143</v>
      </c>
      <c r="J27" s="33" t="s">
        <v>143</v>
      </c>
      <c r="K27" s="34" t="s">
        <v>143</v>
      </c>
      <c r="L27" s="128"/>
      <c r="M27" s="37"/>
      <c r="N27" s="37"/>
      <c r="O27" s="38"/>
    </row>
    <row r="28" spans="2:15" ht="34.5" customHeight="1" x14ac:dyDescent="0.25">
      <c r="B28" s="30"/>
      <c r="C28" s="308" t="s">
        <v>170</v>
      </c>
      <c r="D28" s="309"/>
      <c r="E28" s="309"/>
      <c r="F28" s="309"/>
      <c r="G28" s="309"/>
      <c r="H28" s="32"/>
      <c r="I28" s="33" t="s">
        <v>143</v>
      </c>
      <c r="J28" s="33"/>
      <c r="K28" s="34" t="s">
        <v>143</v>
      </c>
      <c r="L28" s="37"/>
      <c r="M28" s="37"/>
      <c r="N28" s="37"/>
      <c r="O28" s="38"/>
    </row>
    <row r="29" spans="2:15" ht="22.5" customHeight="1" thickBot="1" x14ac:dyDescent="0.3">
      <c r="B29" s="30" t="s">
        <v>133</v>
      </c>
      <c r="C29" s="306" t="s">
        <v>180</v>
      </c>
      <c r="D29" s="307"/>
      <c r="E29" s="307"/>
      <c r="F29" s="307"/>
      <c r="G29" s="307"/>
      <c r="H29" s="92" t="s">
        <v>186</v>
      </c>
      <c r="I29" s="97" t="s">
        <v>143</v>
      </c>
      <c r="J29" s="97" t="s">
        <v>143</v>
      </c>
      <c r="K29" s="98" t="s">
        <v>143</v>
      </c>
      <c r="L29" s="95"/>
      <c r="M29" s="95"/>
      <c r="N29" s="95"/>
      <c r="O29" s="39"/>
    </row>
    <row r="30" spans="2:15" ht="42" customHeight="1" x14ac:dyDescent="0.25">
      <c r="B30" s="30" t="s">
        <v>134</v>
      </c>
      <c r="C30" s="322" t="s">
        <v>187</v>
      </c>
      <c r="D30" s="323"/>
      <c r="E30" s="323"/>
      <c r="F30" s="323"/>
      <c r="G30" s="323"/>
      <c r="H30" s="99" t="s">
        <v>188</v>
      </c>
      <c r="I30" s="77" t="s">
        <v>143</v>
      </c>
      <c r="J30" s="77" t="s">
        <v>143</v>
      </c>
      <c r="K30" s="100" t="s">
        <v>143</v>
      </c>
      <c r="L30" s="101"/>
      <c r="M30" s="101"/>
      <c r="N30" s="101"/>
      <c r="O30" s="40"/>
    </row>
    <row r="31" spans="2:15" ht="23.25" customHeight="1" x14ac:dyDescent="0.25">
      <c r="B31" s="30"/>
      <c r="C31" s="308" t="s">
        <v>170</v>
      </c>
      <c r="D31" s="309"/>
      <c r="E31" s="309"/>
      <c r="F31" s="309"/>
      <c r="G31" s="309"/>
      <c r="H31" s="32"/>
      <c r="I31" s="33" t="s">
        <v>143</v>
      </c>
      <c r="J31" s="33"/>
      <c r="K31" s="34"/>
      <c r="L31" s="37"/>
      <c r="M31" s="37"/>
      <c r="N31" s="37"/>
      <c r="O31" s="38"/>
    </row>
    <row r="32" spans="2:15" ht="15.75" x14ac:dyDescent="0.25">
      <c r="B32" s="30"/>
      <c r="C32" s="66"/>
      <c r="D32" s="67"/>
      <c r="E32" s="67"/>
      <c r="F32" s="67"/>
      <c r="G32" s="67"/>
      <c r="H32" s="32"/>
      <c r="I32" s="33" t="s">
        <v>143</v>
      </c>
      <c r="J32" s="33"/>
      <c r="K32" s="34"/>
      <c r="L32" s="37"/>
      <c r="M32" s="37"/>
      <c r="N32" s="37"/>
      <c r="O32" s="38"/>
    </row>
    <row r="33" spans="2:15" ht="26.25" customHeight="1" x14ac:dyDescent="0.25">
      <c r="B33" s="30"/>
      <c r="C33" s="308" t="s">
        <v>171</v>
      </c>
      <c r="D33" s="309"/>
      <c r="E33" s="309"/>
      <c r="F33" s="309"/>
      <c r="G33" s="309"/>
      <c r="H33" s="32"/>
      <c r="I33" s="33" t="s">
        <v>143</v>
      </c>
      <c r="J33" s="33"/>
      <c r="K33" s="34"/>
      <c r="L33" s="37"/>
      <c r="M33" s="37"/>
      <c r="N33" s="37"/>
      <c r="O33" s="38"/>
    </row>
    <row r="34" spans="2:15" ht="15.75" x14ac:dyDescent="0.25">
      <c r="B34" s="30"/>
      <c r="C34" s="66"/>
      <c r="D34" s="67"/>
      <c r="E34" s="67"/>
      <c r="F34" s="67"/>
      <c r="G34" s="67"/>
      <c r="H34" s="32"/>
      <c r="I34" s="33"/>
      <c r="J34" s="33"/>
      <c r="K34" s="34"/>
      <c r="L34" s="37"/>
      <c r="M34" s="37"/>
      <c r="N34" s="37"/>
      <c r="O34" s="38"/>
    </row>
    <row r="35" spans="2:15" ht="24.75" customHeight="1" x14ac:dyDescent="0.25">
      <c r="B35" s="30" t="s">
        <v>135</v>
      </c>
      <c r="C35" s="322" t="s">
        <v>189</v>
      </c>
      <c r="D35" s="323"/>
      <c r="E35" s="323"/>
      <c r="F35" s="323"/>
      <c r="G35" s="323"/>
      <c r="H35" s="32" t="s">
        <v>190</v>
      </c>
      <c r="I35" s="33" t="s">
        <v>143</v>
      </c>
      <c r="J35" s="33" t="s">
        <v>143</v>
      </c>
      <c r="K35" s="34" t="s">
        <v>143</v>
      </c>
      <c r="L35" s="37"/>
      <c r="M35" s="37"/>
      <c r="N35" s="37"/>
      <c r="O35" s="38"/>
    </row>
    <row r="36" spans="2:15" ht="15.75" x14ac:dyDescent="0.25">
      <c r="B36" s="30" t="s">
        <v>136</v>
      </c>
      <c r="C36" s="306" t="s">
        <v>178</v>
      </c>
      <c r="D36" s="307"/>
      <c r="E36" s="307"/>
      <c r="F36" s="307"/>
      <c r="G36" s="307"/>
      <c r="H36" s="32" t="s">
        <v>191</v>
      </c>
      <c r="I36" s="33" t="s">
        <v>143</v>
      </c>
      <c r="J36" s="33" t="s">
        <v>143</v>
      </c>
      <c r="K36" s="34" t="s">
        <v>143</v>
      </c>
      <c r="L36" s="102"/>
      <c r="M36" s="102"/>
      <c r="N36" s="102"/>
      <c r="O36" s="41"/>
    </row>
    <row r="37" spans="2:15" ht="30" customHeight="1" x14ac:dyDescent="0.25">
      <c r="B37" s="30" t="s">
        <v>137</v>
      </c>
      <c r="C37" s="306" t="s">
        <v>180</v>
      </c>
      <c r="D37" s="307"/>
      <c r="E37" s="307"/>
      <c r="F37" s="307"/>
      <c r="G37" s="307"/>
      <c r="H37" s="32" t="s">
        <v>192</v>
      </c>
      <c r="I37" s="33" t="s">
        <v>143</v>
      </c>
      <c r="J37" s="33" t="s">
        <v>143</v>
      </c>
      <c r="K37" s="34" t="s">
        <v>143</v>
      </c>
      <c r="L37" s="102"/>
      <c r="M37" s="102"/>
      <c r="N37" s="102"/>
      <c r="O37" s="41"/>
    </row>
    <row r="38" spans="2:15" ht="31.5" customHeight="1" x14ac:dyDescent="0.25">
      <c r="B38" s="30" t="s">
        <v>138</v>
      </c>
      <c r="C38" s="322" t="s">
        <v>193</v>
      </c>
      <c r="D38" s="323"/>
      <c r="E38" s="323"/>
      <c r="F38" s="323"/>
      <c r="G38" s="323"/>
      <c r="H38" s="32" t="s">
        <v>194</v>
      </c>
      <c r="I38" s="82" t="s">
        <v>143</v>
      </c>
      <c r="J38" s="82" t="s">
        <v>143</v>
      </c>
      <c r="K38" s="83" t="s">
        <v>143</v>
      </c>
      <c r="L38" s="102"/>
      <c r="M38" s="102"/>
      <c r="N38" s="102"/>
      <c r="O38" s="91"/>
    </row>
    <row r="39" spans="2:15" ht="42.75" customHeight="1" x14ac:dyDescent="0.25">
      <c r="B39" s="30" t="s">
        <v>139</v>
      </c>
      <c r="C39" s="306" t="s">
        <v>195</v>
      </c>
      <c r="D39" s="307"/>
      <c r="E39" s="307"/>
      <c r="F39" s="307"/>
      <c r="G39" s="307"/>
      <c r="H39" s="31" t="s">
        <v>196</v>
      </c>
      <c r="I39" s="33" t="s">
        <v>143</v>
      </c>
      <c r="J39" s="33" t="s">
        <v>143</v>
      </c>
      <c r="K39" s="34" t="s">
        <v>143</v>
      </c>
      <c r="L39" s="35"/>
      <c r="M39" s="35"/>
      <c r="N39" s="35"/>
      <c r="O39" s="103"/>
    </row>
    <row r="40" spans="2:15" ht="22.5" customHeight="1" x14ac:dyDescent="0.25">
      <c r="B40" s="30"/>
      <c r="C40" s="308" t="s">
        <v>171</v>
      </c>
      <c r="D40" s="309"/>
      <c r="E40" s="309"/>
      <c r="F40" s="309"/>
      <c r="G40" s="309"/>
      <c r="H40" s="31"/>
      <c r="I40" s="33" t="s">
        <v>143</v>
      </c>
      <c r="J40" s="33"/>
      <c r="K40" s="34"/>
      <c r="L40" s="35"/>
      <c r="M40" s="35"/>
      <c r="N40" s="35"/>
      <c r="O40" s="103"/>
    </row>
    <row r="41" spans="2:15" ht="15.75" x14ac:dyDescent="0.25">
      <c r="B41" s="30"/>
      <c r="C41" s="66"/>
      <c r="D41" s="67"/>
      <c r="E41" s="67"/>
      <c r="F41" s="67"/>
      <c r="G41" s="67"/>
      <c r="H41" s="31"/>
      <c r="I41" s="33" t="s">
        <v>143</v>
      </c>
      <c r="J41" s="33"/>
      <c r="K41" s="34"/>
      <c r="L41" s="35"/>
      <c r="M41" s="35"/>
      <c r="N41" s="35"/>
      <c r="O41" s="103"/>
    </row>
    <row r="42" spans="2:15" ht="23.25" customHeight="1" x14ac:dyDescent="0.25">
      <c r="B42" s="30" t="s">
        <v>140</v>
      </c>
      <c r="C42" s="306" t="s">
        <v>172</v>
      </c>
      <c r="D42" s="307"/>
      <c r="E42" s="307"/>
      <c r="F42" s="307"/>
      <c r="G42" s="307"/>
      <c r="H42" s="32" t="s">
        <v>197</v>
      </c>
      <c r="I42" s="33" t="s">
        <v>143</v>
      </c>
      <c r="J42" s="33" t="s">
        <v>143</v>
      </c>
      <c r="K42" s="34" t="s">
        <v>143</v>
      </c>
      <c r="L42" s="37"/>
      <c r="M42" s="37"/>
      <c r="N42" s="37"/>
      <c r="O42" s="91"/>
    </row>
    <row r="43" spans="2:15" ht="48.75" customHeight="1" x14ac:dyDescent="0.25">
      <c r="B43" s="30" t="s">
        <v>141</v>
      </c>
      <c r="C43" s="310" t="s">
        <v>198</v>
      </c>
      <c r="D43" s="311"/>
      <c r="E43" s="311"/>
      <c r="F43" s="311"/>
      <c r="G43" s="311"/>
      <c r="H43" s="32" t="s">
        <v>199</v>
      </c>
      <c r="I43" s="33" t="s">
        <v>143</v>
      </c>
      <c r="J43" s="33" t="s">
        <v>143</v>
      </c>
      <c r="K43" s="34" t="s">
        <v>143</v>
      </c>
      <c r="L43" s="129">
        <f>L22</f>
        <v>1060000</v>
      </c>
      <c r="M43" s="104">
        <f t="shared" ref="M43:N43" si="2">M22</f>
        <v>300000</v>
      </c>
      <c r="N43" s="104">
        <f t="shared" si="2"/>
        <v>303000</v>
      </c>
      <c r="O43" s="90"/>
    </row>
    <row r="44" spans="2:15" ht="25.5" customHeight="1" x14ac:dyDescent="0.25">
      <c r="B44" s="30"/>
      <c r="C44" s="308" t="s">
        <v>36</v>
      </c>
      <c r="D44" s="309"/>
      <c r="E44" s="309"/>
      <c r="F44" s="309"/>
      <c r="G44" s="312"/>
      <c r="H44" s="92" t="s">
        <v>200</v>
      </c>
      <c r="I44" s="105"/>
      <c r="J44" s="93" t="s">
        <v>143</v>
      </c>
      <c r="K44" s="94" t="s">
        <v>143</v>
      </c>
      <c r="L44" s="130"/>
      <c r="M44" s="106"/>
      <c r="N44" s="106"/>
      <c r="O44" s="96"/>
    </row>
    <row r="45" spans="2:15" ht="15.75" x14ac:dyDescent="0.25">
      <c r="B45" s="30"/>
      <c r="C45" s="42"/>
      <c r="D45" s="43"/>
      <c r="E45" s="43"/>
      <c r="F45" s="43"/>
      <c r="G45" s="43"/>
      <c r="H45" s="107"/>
      <c r="I45" s="108" t="s">
        <v>263</v>
      </c>
      <c r="J45" s="82"/>
      <c r="K45" s="83" t="s">
        <v>143</v>
      </c>
      <c r="L45" s="129">
        <f>L43</f>
        <v>1060000</v>
      </c>
      <c r="M45" s="104"/>
      <c r="N45" s="104"/>
      <c r="O45" s="96"/>
    </row>
    <row r="46" spans="2:15" ht="15.75" x14ac:dyDescent="0.25">
      <c r="B46" s="30"/>
      <c r="C46" s="42"/>
      <c r="D46" s="43"/>
      <c r="E46" s="43"/>
      <c r="F46" s="43"/>
      <c r="G46" s="43"/>
      <c r="H46" s="109"/>
      <c r="I46" s="108" t="s">
        <v>265</v>
      </c>
      <c r="J46" s="82"/>
      <c r="K46" s="83" t="s">
        <v>143</v>
      </c>
      <c r="L46" s="104"/>
      <c r="M46" s="104">
        <f>M43</f>
        <v>300000</v>
      </c>
      <c r="N46" s="104"/>
      <c r="O46" s="91"/>
    </row>
    <row r="47" spans="2:15" ht="15.75" x14ac:dyDescent="0.25">
      <c r="B47" s="30"/>
      <c r="C47" s="42"/>
      <c r="D47" s="43"/>
      <c r="E47" s="43"/>
      <c r="F47" s="43"/>
      <c r="G47" s="43"/>
      <c r="H47" s="107"/>
      <c r="I47" s="108" t="s">
        <v>273</v>
      </c>
      <c r="J47" s="82"/>
      <c r="K47" s="83" t="s">
        <v>143</v>
      </c>
      <c r="L47" s="104"/>
      <c r="M47" s="104"/>
      <c r="N47" s="104">
        <f>N43</f>
        <v>303000</v>
      </c>
      <c r="O47" s="91"/>
    </row>
    <row r="48" spans="2:15" ht="54" customHeight="1" x14ac:dyDescent="0.25">
      <c r="B48" s="30" t="s">
        <v>0</v>
      </c>
      <c r="C48" s="310" t="s">
        <v>201</v>
      </c>
      <c r="D48" s="311"/>
      <c r="E48" s="311"/>
      <c r="F48" s="311"/>
      <c r="G48" s="313"/>
      <c r="H48" s="31" t="s">
        <v>202</v>
      </c>
      <c r="I48" s="110" t="s">
        <v>143</v>
      </c>
      <c r="J48" s="33" t="s">
        <v>143</v>
      </c>
      <c r="K48" s="34" t="s">
        <v>143</v>
      </c>
      <c r="L48" s="35"/>
      <c r="M48" s="35"/>
      <c r="N48" s="35"/>
      <c r="O48" s="36"/>
    </row>
    <row r="49" spans="2:15" ht="15.75" x14ac:dyDescent="0.25">
      <c r="B49" s="111"/>
      <c r="C49" s="314" t="s">
        <v>1</v>
      </c>
      <c r="D49" s="315"/>
      <c r="E49" s="315"/>
      <c r="F49" s="315"/>
      <c r="G49" s="315"/>
      <c r="H49" s="112" t="s">
        <v>203</v>
      </c>
      <c r="I49" s="113"/>
      <c r="J49" s="82" t="s">
        <v>143</v>
      </c>
      <c r="K49" s="83" t="s">
        <v>143</v>
      </c>
      <c r="L49" s="95"/>
      <c r="M49" s="95"/>
      <c r="N49" s="95"/>
      <c r="O49" s="96"/>
    </row>
    <row r="50" spans="2:15" ht="16.5" thickBot="1" x14ac:dyDescent="0.3">
      <c r="B50" s="30"/>
      <c r="C50" s="42"/>
      <c r="D50" s="43"/>
      <c r="E50" s="43"/>
      <c r="F50" s="43"/>
      <c r="G50" s="43"/>
      <c r="H50" s="114"/>
      <c r="I50" s="115"/>
      <c r="J50" s="116"/>
      <c r="K50" s="117" t="s">
        <v>143</v>
      </c>
      <c r="L50" s="118"/>
      <c r="M50" s="118"/>
      <c r="N50" s="118"/>
      <c r="O50" s="119"/>
    </row>
    <row r="51" spans="2:15" ht="15.75" x14ac:dyDescent="0.25">
      <c r="B51" s="120"/>
      <c r="C51" s="44"/>
      <c r="D51" s="44"/>
      <c r="E51" s="44"/>
      <c r="F51" s="44"/>
      <c r="G51" s="44"/>
      <c r="H51" s="120"/>
      <c r="I51" s="120"/>
      <c r="J51" s="120"/>
      <c r="K51" s="121"/>
      <c r="L51" s="122"/>
      <c r="M51" s="122"/>
      <c r="N51" s="122"/>
      <c r="O51" s="122"/>
    </row>
    <row r="52" spans="2:15" ht="15.75" x14ac:dyDescent="0.25">
      <c r="B52" s="45" t="s">
        <v>204</v>
      </c>
      <c r="C52" s="57"/>
      <c r="D52" s="45"/>
      <c r="E52" s="46"/>
      <c r="F52" s="123" t="s">
        <v>237</v>
      </c>
      <c r="G52" s="124"/>
      <c r="H52" s="123" t="s">
        <v>275</v>
      </c>
      <c r="I52" s="46"/>
      <c r="J52" s="46"/>
      <c r="K52" s="47"/>
      <c r="L52" s="46"/>
      <c r="M52" s="46"/>
      <c r="N52" s="46"/>
      <c r="O52" s="46"/>
    </row>
    <row r="53" spans="2:15" ht="15.75" x14ac:dyDescent="0.25">
      <c r="B53" s="45" t="s">
        <v>3</v>
      </c>
      <c r="C53" s="57"/>
      <c r="D53" s="45"/>
      <c r="E53" s="46"/>
      <c r="F53" s="48" t="s">
        <v>205</v>
      </c>
      <c r="G53" s="48"/>
      <c r="H53" s="57"/>
      <c r="I53" s="64"/>
      <c r="J53" s="64"/>
      <c r="K53" s="49"/>
      <c r="L53" s="46"/>
      <c r="M53" s="46"/>
      <c r="N53" s="46"/>
      <c r="O53" s="64"/>
    </row>
    <row r="54" spans="2:15" ht="15.75" x14ac:dyDescent="0.25">
      <c r="B54" s="57"/>
      <c r="C54" s="45"/>
      <c r="D54" s="45"/>
      <c r="E54" s="46"/>
      <c r="F54" s="50" t="s">
        <v>206</v>
      </c>
      <c r="G54" s="50"/>
      <c r="H54" s="57"/>
      <c r="I54" s="65"/>
      <c r="J54" s="65"/>
      <c r="K54" s="51"/>
      <c r="L54" s="52"/>
      <c r="M54" s="65"/>
      <c r="N54" s="52"/>
      <c r="O54" s="65"/>
    </row>
    <row r="55" spans="2:15" ht="15.75" x14ac:dyDescent="0.25">
      <c r="B55" s="57"/>
      <c r="C55" s="53"/>
      <c r="D55" s="53"/>
      <c r="E55" s="54"/>
      <c r="F55" s="125" t="s">
        <v>237</v>
      </c>
      <c r="G55" s="124"/>
      <c r="H55" s="123" t="s">
        <v>275</v>
      </c>
      <c r="I55" s="69"/>
      <c r="J55" s="54"/>
      <c r="K55" s="55"/>
      <c r="L55" s="54"/>
      <c r="M55" s="54"/>
      <c r="N55" s="54"/>
      <c r="O55" s="54"/>
    </row>
    <row r="56" spans="2:15" ht="15.75" x14ac:dyDescent="0.25">
      <c r="B56" s="45" t="s">
        <v>207</v>
      </c>
      <c r="C56" s="57"/>
      <c r="D56" s="45"/>
      <c r="E56" s="46"/>
      <c r="F56" s="48" t="s">
        <v>205</v>
      </c>
      <c r="G56" s="48"/>
      <c r="H56" s="57"/>
      <c r="I56" s="64"/>
      <c r="J56" s="64"/>
      <c r="K56" s="49"/>
      <c r="L56" s="46"/>
      <c r="M56" s="316"/>
      <c r="N56" s="316"/>
      <c r="O56" s="46"/>
    </row>
    <row r="57" spans="2:15" x14ac:dyDescent="0.25">
      <c r="B57" s="57"/>
      <c r="C57" s="46"/>
      <c r="D57" s="46"/>
      <c r="E57" s="64"/>
      <c r="F57" s="50" t="s">
        <v>208</v>
      </c>
      <c r="G57" s="50"/>
      <c r="H57" s="57"/>
      <c r="I57" s="65"/>
      <c r="J57" s="65"/>
      <c r="K57" s="51"/>
      <c r="L57" s="46"/>
      <c r="M57" s="317"/>
      <c r="N57" s="317"/>
      <c r="O57" s="65"/>
    </row>
    <row r="58" spans="2:15" ht="15.75" x14ac:dyDescent="0.25">
      <c r="B58" s="56" t="s">
        <v>274</v>
      </c>
      <c r="C58" s="56"/>
      <c r="D58" s="56"/>
      <c r="E58" s="56"/>
      <c r="F58" s="56"/>
      <c r="G58" s="57"/>
      <c r="H58" s="57"/>
      <c r="I58" s="57"/>
      <c r="J58" s="57"/>
      <c r="K58" s="1"/>
      <c r="L58" s="57"/>
      <c r="M58" s="57"/>
      <c r="N58" s="57"/>
      <c r="O58" s="57"/>
    </row>
    <row r="59" spans="2:15" x14ac:dyDescent="0.25">
      <c r="B59" s="23" t="s">
        <v>209</v>
      </c>
      <c r="C59" s="24"/>
      <c r="D59" s="24"/>
      <c r="E59" s="24"/>
      <c r="F59" s="23"/>
      <c r="G59" s="23"/>
      <c r="H59" s="23"/>
      <c r="I59" s="23"/>
      <c r="J59" s="23"/>
      <c r="K59" s="22"/>
      <c r="L59" s="23"/>
      <c r="M59" s="23"/>
      <c r="N59" s="23"/>
      <c r="O59" s="23"/>
    </row>
    <row r="60" spans="2:15" x14ac:dyDescent="0.25">
      <c r="B60" s="304" t="s">
        <v>210</v>
      </c>
      <c r="C60" s="304"/>
      <c r="D60" s="304"/>
      <c r="E60" s="304"/>
      <c r="F60" s="304"/>
      <c r="G60" s="304"/>
      <c r="H60" s="304"/>
      <c r="I60" s="304"/>
      <c r="J60" s="304"/>
      <c r="K60" s="304"/>
      <c r="L60" s="304"/>
      <c r="M60" s="304"/>
      <c r="N60" s="304"/>
      <c r="O60" s="304"/>
    </row>
    <row r="61" spans="2:15" x14ac:dyDescent="0.25">
      <c r="B61" s="302" t="s">
        <v>211</v>
      </c>
      <c r="C61" s="302"/>
      <c r="D61" s="302"/>
      <c r="E61" s="302"/>
      <c r="F61" s="302"/>
      <c r="G61" s="302"/>
      <c r="H61" s="302"/>
      <c r="I61" s="302"/>
      <c r="J61" s="302"/>
      <c r="K61" s="302"/>
      <c r="L61" s="302"/>
      <c r="M61" s="302"/>
      <c r="N61" s="302"/>
      <c r="O61" s="302"/>
    </row>
    <row r="62" spans="2:15" x14ac:dyDescent="0.25">
      <c r="B62" s="302" t="s">
        <v>212</v>
      </c>
      <c r="C62" s="302"/>
      <c r="D62" s="302"/>
      <c r="E62" s="302"/>
      <c r="F62" s="302"/>
      <c r="G62" s="302"/>
      <c r="H62" s="302"/>
      <c r="I62" s="302"/>
      <c r="J62" s="302"/>
      <c r="K62" s="302"/>
      <c r="L62" s="302"/>
      <c r="M62" s="302"/>
      <c r="N62" s="302"/>
      <c r="O62" s="302"/>
    </row>
    <row r="63" spans="2:15" x14ac:dyDescent="0.25">
      <c r="B63" s="303" t="s">
        <v>213</v>
      </c>
      <c r="C63" s="303"/>
      <c r="D63" s="303"/>
      <c r="E63" s="303"/>
      <c r="F63" s="303"/>
      <c r="G63" s="303"/>
      <c r="H63" s="303"/>
      <c r="I63" s="303"/>
      <c r="J63" s="303"/>
      <c r="K63" s="303"/>
      <c r="L63" s="303"/>
      <c r="M63" s="303"/>
      <c r="N63" s="303"/>
      <c r="O63" s="303"/>
    </row>
    <row r="64" spans="2:15" x14ac:dyDescent="0.25">
      <c r="B64" s="304" t="s">
        <v>214</v>
      </c>
      <c r="C64" s="304"/>
      <c r="D64" s="304"/>
      <c r="E64" s="304"/>
      <c r="F64" s="304"/>
      <c r="G64" s="304"/>
      <c r="H64" s="304"/>
      <c r="I64" s="304"/>
      <c r="J64" s="304"/>
      <c r="K64" s="304"/>
      <c r="L64" s="304"/>
      <c r="M64" s="304"/>
      <c r="N64" s="304"/>
      <c r="O64" s="304"/>
    </row>
    <row r="65" spans="2:15" x14ac:dyDescent="0.25">
      <c r="B65" s="304" t="s">
        <v>215</v>
      </c>
      <c r="C65" s="304"/>
      <c r="D65" s="304"/>
      <c r="E65" s="304"/>
      <c r="F65" s="304"/>
      <c r="G65" s="304"/>
      <c r="H65" s="304"/>
      <c r="I65" s="304"/>
      <c r="J65" s="304"/>
      <c r="K65" s="304"/>
      <c r="L65" s="304"/>
      <c r="M65" s="304"/>
      <c r="N65" s="304"/>
      <c r="O65" s="304"/>
    </row>
    <row r="66" spans="2:15" x14ac:dyDescent="0.25">
      <c r="B66" s="305" t="s">
        <v>216</v>
      </c>
      <c r="C66" s="305"/>
      <c r="D66" s="305"/>
      <c r="E66" s="305"/>
      <c r="F66" s="305"/>
      <c r="G66" s="305"/>
      <c r="H66" s="305"/>
      <c r="I66" s="305"/>
      <c r="J66" s="305"/>
      <c r="K66" s="305"/>
      <c r="L66" s="305"/>
      <c r="M66" s="305"/>
      <c r="N66" s="305"/>
      <c r="O66" s="305"/>
    </row>
    <row r="67" spans="2:15" x14ac:dyDescent="0.25">
      <c r="B67" s="301" t="s">
        <v>217</v>
      </c>
      <c r="C67" s="301"/>
      <c r="D67" s="301"/>
      <c r="E67" s="301"/>
      <c r="F67" s="301"/>
      <c r="G67" s="301"/>
      <c r="H67" s="301"/>
      <c r="I67" s="301"/>
      <c r="J67" s="301"/>
      <c r="K67" s="301"/>
      <c r="L67" s="301"/>
      <c r="M67" s="301"/>
      <c r="N67" s="301"/>
      <c r="O67" s="301"/>
    </row>
    <row r="68" spans="2:15" x14ac:dyDescent="0.25">
      <c r="B68" s="301" t="s">
        <v>218</v>
      </c>
      <c r="C68" s="301"/>
      <c r="D68" s="301"/>
      <c r="E68" s="301"/>
      <c r="F68" s="301"/>
      <c r="G68" s="301"/>
      <c r="H68" s="301"/>
      <c r="I68" s="301"/>
      <c r="J68" s="301"/>
      <c r="K68" s="301"/>
      <c r="L68" s="301"/>
      <c r="M68" s="301"/>
      <c r="N68" s="301"/>
      <c r="O68" s="301"/>
    </row>
  </sheetData>
  <mergeCells count="56">
    <mergeCell ref="B2:O2"/>
    <mergeCell ref="B4:B5"/>
    <mergeCell ref="C4:G5"/>
    <mergeCell ref="H4:H5"/>
    <mergeCell ref="I4:I5"/>
    <mergeCell ref="J4:J5"/>
    <mergeCell ref="K4:K5"/>
    <mergeCell ref="L4:O4"/>
    <mergeCell ref="C17:G17"/>
    <mergeCell ref="C18:G18"/>
    <mergeCell ref="C12:G12"/>
    <mergeCell ref="C19:G19"/>
    <mergeCell ref="C21:G21"/>
    <mergeCell ref="C11:G11"/>
    <mergeCell ref="C13:G13"/>
    <mergeCell ref="C14:G14"/>
    <mergeCell ref="C15:G15"/>
    <mergeCell ref="C16:G16"/>
    <mergeCell ref="C6:G6"/>
    <mergeCell ref="C7:G7"/>
    <mergeCell ref="C8:G8"/>
    <mergeCell ref="C9:G9"/>
    <mergeCell ref="C10:G10"/>
    <mergeCell ref="C22:G22"/>
    <mergeCell ref="C23:G23"/>
    <mergeCell ref="C38:G38"/>
    <mergeCell ref="C25:G25"/>
    <mergeCell ref="C26:G26"/>
    <mergeCell ref="C27:G27"/>
    <mergeCell ref="C28:G28"/>
    <mergeCell ref="C29:G29"/>
    <mergeCell ref="C30:G30"/>
    <mergeCell ref="C31:G31"/>
    <mergeCell ref="C33:G33"/>
    <mergeCell ref="C35:G35"/>
    <mergeCell ref="C36:G36"/>
    <mergeCell ref="C37:G37"/>
    <mergeCell ref="C24:G24"/>
    <mergeCell ref="B61:O61"/>
    <mergeCell ref="C39:G39"/>
    <mergeCell ref="C40:G40"/>
    <mergeCell ref="C42:G42"/>
    <mergeCell ref="C43:G43"/>
    <mergeCell ref="C44:G44"/>
    <mergeCell ref="C48:G48"/>
    <mergeCell ref="C49:G49"/>
    <mergeCell ref="M56:N56"/>
    <mergeCell ref="M57:N57"/>
    <mergeCell ref="B60:O60"/>
    <mergeCell ref="B68:O68"/>
    <mergeCell ref="B62:O62"/>
    <mergeCell ref="B63:O63"/>
    <mergeCell ref="B64:O64"/>
    <mergeCell ref="B65:O65"/>
    <mergeCell ref="B66:O66"/>
    <mergeCell ref="B67:O67"/>
  </mergeCells>
  <pageMargins left="0.70866141732283472" right="0.70866141732283472" top="0.74803149606299213" bottom="0.74803149606299213" header="0.31496062992125984" footer="0.31496062992125984"/>
  <pageSetup paperSize="9" scale="78" fitToHeight="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Раздел 1</vt:lpstr>
      <vt:lpstr>Раздел 2</vt:lpstr>
      <vt:lpstr>'Раздел 1'!Заголовки_для_печати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Подготовлено экспертами Актион-МЦФЭР</dc:description>
  <cp:lastModifiedBy/>
  <dcterms:created xsi:type="dcterms:W3CDTF">2022-10-11T10:57:07Z</dcterms:created>
  <dcterms:modified xsi:type="dcterms:W3CDTF">2026-03-13T06:29:34Z</dcterms:modified>
</cp:coreProperties>
</file>